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Casts" sheetId="1" r:id="rId1"/>
    <sheet name="Stn_reqmts" sheetId="2" r:id="rId2"/>
    <sheet name="Std Z" sheetId="3" r:id="rId3"/>
  </sheets>
  <definedNames>
    <definedName name="_xlnm.Print_Area" localSheetId="0">'Casts'!$A$1:$L$35</definedName>
    <definedName name="_xlnm.Print_Area" localSheetId="2">'Std Z'!$A$1:$I$83</definedName>
    <definedName name="_xlnm.Print_Area" localSheetId="1">'Stn_reqmts'!$A$1:$J$63</definedName>
  </definedNames>
  <calcPr fullCalcOnLoad="1"/>
</workbook>
</file>

<file path=xl/sharedStrings.xml><?xml version="1.0" encoding="utf-8"?>
<sst xmlns="http://schemas.openxmlformats.org/spreadsheetml/2006/main" count="458" uniqueCount="223">
  <si>
    <t>15NO3</t>
  </si>
  <si>
    <t>15NH4</t>
  </si>
  <si>
    <t>14C</t>
  </si>
  <si>
    <t>(m)</t>
  </si>
  <si>
    <t>(L)</t>
  </si>
  <si>
    <t>Volume**</t>
  </si>
  <si>
    <t>Depths*</t>
  </si>
  <si>
    <t>nuts</t>
  </si>
  <si>
    <t>chl</t>
  </si>
  <si>
    <t>Time***</t>
  </si>
  <si>
    <t>(h)</t>
  </si>
  <si>
    <t>Absorption</t>
  </si>
  <si>
    <t>**vol/depth &amp; includes rinses</t>
  </si>
  <si>
    <t>Active optics</t>
  </si>
  <si>
    <t>Passive optics</t>
  </si>
  <si>
    <t>~50m</t>
  </si>
  <si>
    <t>Absorption+</t>
  </si>
  <si>
    <t>triplicates at sfc</t>
  </si>
  <si>
    <t>~30m</t>
  </si>
  <si>
    <t>Investigator</t>
  </si>
  <si>
    <t>Cota</t>
  </si>
  <si>
    <t>Observation(s)</t>
  </si>
  <si>
    <t>Measurement(s)</t>
  </si>
  <si>
    <t>Primary Prod</t>
  </si>
  <si>
    <t>Nutrient Uptake</t>
  </si>
  <si>
    <t>Biomass</t>
  </si>
  <si>
    <t>Service</t>
  </si>
  <si>
    <t>Kirchman</t>
  </si>
  <si>
    <t>Comments</t>
  </si>
  <si>
    <t>early AM only</t>
  </si>
  <si>
    <t>Harrison/Cota</t>
  </si>
  <si>
    <t>Station requirements for water column sampling</t>
  </si>
  <si>
    <t>daily</t>
  </si>
  <si>
    <t>***incremental stn time for sample collection or deployment to nearest 15 min</t>
  </si>
  <si>
    <t>sfc MLZ &amp; chl max</t>
  </si>
  <si>
    <t>15N-urea</t>
  </si>
  <si>
    <t>Grebmeier/Cota</t>
  </si>
  <si>
    <t>"</t>
  </si>
  <si>
    <t>#Depths*</t>
  </si>
  <si>
    <t>0 + 5 opt z</t>
  </si>
  <si>
    <t>Pigments</t>
  </si>
  <si>
    <t>Phyto cells</t>
  </si>
  <si>
    <t>contin</t>
  </si>
  <si>
    <t>0 + max</t>
  </si>
  <si>
    <t>AM Optics</t>
  </si>
  <si>
    <t>PM Optics</t>
  </si>
  <si>
    <t>*depths: 0, 5, 10, 15, 20, &amp; 25 or 30m</t>
  </si>
  <si>
    <t>continuous profiles</t>
  </si>
  <si>
    <t>Chlorophyll</t>
  </si>
  <si>
    <t>early PM only</t>
  </si>
  <si>
    <t>see cmmts</t>
  </si>
  <si>
    <t>Nutrients</t>
  </si>
  <si>
    <t xml:space="preserve">maybe daily? </t>
  </si>
  <si>
    <t>Conditions****</t>
  </si>
  <si>
    <t>*# of depths and desired depths</t>
  </si>
  <si>
    <t>****conditons = when (time of day), where (e.g. &lt;500m), sequence (e.g not after coring), etc.</t>
  </si>
  <si>
    <t>Frequency****</t>
  </si>
  <si>
    <t>every 3rd day</t>
  </si>
  <si>
    <t>Dunton</t>
  </si>
  <si>
    <t>13C, 15N</t>
  </si>
  <si>
    <t>denitrification</t>
  </si>
  <si>
    <t>Cooper</t>
  </si>
  <si>
    <t>18O</t>
  </si>
  <si>
    <t>Kadko</t>
  </si>
  <si>
    <t>Moran</t>
  </si>
  <si>
    <t>Hansell/Bates</t>
  </si>
  <si>
    <t>bio-markers</t>
  </si>
  <si>
    <t>Grebmeier</t>
  </si>
  <si>
    <t>Sherr et al</t>
  </si>
  <si>
    <t>Christianson/Devol</t>
  </si>
  <si>
    <t>Harvey/Benner/Mac</t>
  </si>
  <si>
    <t>Respiration</t>
  </si>
  <si>
    <t>Standard sampling depths for SBI</t>
  </si>
  <si>
    <t>Depth</t>
  </si>
  <si>
    <t>50 m</t>
  </si>
  <si>
    <t>100 m</t>
  </si>
  <si>
    <t>150 m</t>
  </si>
  <si>
    <t>200 m</t>
  </si>
  <si>
    <t>500 m</t>
  </si>
  <si>
    <t>1000 m</t>
  </si>
  <si>
    <t>2000 m</t>
  </si>
  <si>
    <t xml:space="preserve">max z = </t>
  </si>
  <si>
    <t>Case 1: assumes 12 place 30L rosette for routine sampling in shallower waters</t>
  </si>
  <si>
    <t>Cast #</t>
  </si>
  <si>
    <t>Sample #</t>
  </si>
  <si>
    <t>Case 2: assumes 24 place 10L rosette for sampling in deeper waters</t>
  </si>
  <si>
    <t>2 doubles</t>
  </si>
  <si>
    <t>10 doubles</t>
  </si>
  <si>
    <t>use for shallow casts</t>
  </si>
  <si>
    <t>6 doubles</t>
  </si>
  <si>
    <t>16 doubles</t>
  </si>
  <si>
    <t>POC, PON export</t>
  </si>
  <si>
    <t>234Th, 210Pb</t>
  </si>
  <si>
    <t>5, 6 max.</t>
  </si>
  <si>
    <t>1000 L;</t>
  </si>
  <si>
    <t>4 hr</t>
  </si>
  <si>
    <t>once per sta.</t>
  </si>
  <si>
    <t>not after coring</t>
  </si>
  <si>
    <t>approx. pump depths: sfc (15m?), 40, 75, 100, 200m</t>
  </si>
  <si>
    <t>flux; mixing rates</t>
  </si>
  <si>
    <t>226Ra, 224Ra</t>
  </si>
  <si>
    <t>pumps</t>
  </si>
  <si>
    <t>same depths for 20 L casts for Pb-210</t>
  </si>
  <si>
    <t>223Ra, POC,</t>
  </si>
  <si>
    <t>5-depth</t>
  </si>
  <si>
    <t>Ra measured on Kadko's fiber samples</t>
  </si>
  <si>
    <t>PON (large part.)</t>
  </si>
  <si>
    <t>casts</t>
  </si>
  <si>
    <t>Oxygen</t>
  </si>
  <si>
    <t>O2</t>
  </si>
  <si>
    <t>Salts</t>
  </si>
  <si>
    <t>sal</t>
  </si>
  <si>
    <t>all</t>
  </si>
  <si>
    <t>DO, CO2, alk, pH</t>
  </si>
  <si>
    <t>1-2/day</t>
  </si>
  <si>
    <t>bottom</t>
  </si>
  <si>
    <t>&gt;6-12?</t>
  </si>
  <si>
    <t>20 L;</t>
  </si>
  <si>
    <t>POC/N</t>
  </si>
  <si>
    <t>DOC/N</t>
  </si>
  <si>
    <t>DIC</t>
  </si>
  <si>
    <t>~20 stns (intermediate &amp; long)</t>
  </si>
  <si>
    <t>all intermediate &amp; long stns</t>
  </si>
  <si>
    <t>hydrographic survey mode</t>
  </si>
  <si>
    <t>all?</t>
  </si>
  <si>
    <t>/cast</t>
  </si>
  <si>
    <t>std station freq</t>
  </si>
  <si>
    <t>Sampling done in line with Hydro team sampling</t>
  </si>
  <si>
    <t>when awake?</t>
  </si>
  <si>
    <t>2 to 6</t>
  </si>
  <si>
    <t>0 - 50 m</t>
  </si>
  <si>
    <t>any</t>
  </si>
  <si>
    <t xml:space="preserve">all exps, one 30 liter bottle cast every 3rd day, </t>
  </si>
  <si>
    <t xml:space="preserve">I to 2 </t>
  </si>
  <si>
    <t>2 depths in upper 50 m; ~ 4 to 6, 30 l bottles</t>
  </si>
  <si>
    <t>uZ biomass</t>
  </si>
  <si>
    <t>optical</t>
  </si>
  <si>
    <t>3 doubles</t>
  </si>
  <si>
    <t>Sampling from productivity bottle cast</t>
  </si>
  <si>
    <t>Depths throughout column w emphasis on euphotic z</t>
  </si>
  <si>
    <t>total =</t>
  </si>
  <si>
    <t>benthic bnd'ry layer</t>
  </si>
  <si>
    <t>POC</t>
  </si>
  <si>
    <t>DOC</t>
  </si>
  <si>
    <t>Bacterial Prod</t>
  </si>
  <si>
    <t>coordinating C-13 &amp; POC w Moran</t>
  </si>
  <si>
    <t>Zooplankton</t>
  </si>
  <si>
    <t>uZ grazing</t>
  </si>
  <si>
    <t>MZ grazing</t>
  </si>
  <si>
    <t>2/day</t>
  </si>
  <si>
    <t>mixing &amp; transport</t>
  </si>
  <si>
    <t>radium isotopes</t>
  </si>
  <si>
    <t>separate radium cast: SML, 60, 100 &amp; 150 m</t>
  </si>
  <si>
    <t>(pump w hose on rosette/CTD for top 2 depths)</t>
  </si>
  <si>
    <t>0,60,100+150</t>
  </si>
  <si>
    <t xml:space="preserve">particul &amp; soluble </t>
  </si>
  <si>
    <t>carbon</t>
  </si>
  <si>
    <t>survey</t>
  </si>
  <si>
    <t>3 to 6</t>
  </si>
  <si>
    <t>3 on shelf (surface, chl max. near bottom)</t>
  </si>
  <si>
    <t>6 in deep water (surface, chl max, sal max and 3 deep)</t>
  </si>
  <si>
    <t>Survey</t>
  </si>
  <si>
    <t>Nuts, O2, salts, chl</t>
  </si>
  <si>
    <t>TBD</t>
  </si>
  <si>
    <t>Hydrosurvey</t>
  </si>
  <si>
    <t>Types of casts for water column sampling</t>
  </si>
  <si>
    <t>Investigator(s)</t>
  </si>
  <si>
    <t>Productivity</t>
  </si>
  <si>
    <t>Cast Type</t>
  </si>
  <si>
    <t>prim prod &amp; nut uptake</t>
  </si>
  <si>
    <t>Grazing</t>
  </si>
  <si>
    <t>bacteria</t>
  </si>
  <si>
    <t>phytoplankton</t>
  </si>
  <si>
    <t>microzoop</t>
  </si>
  <si>
    <t>Ashjian</t>
  </si>
  <si>
    <t>macrozoop</t>
  </si>
  <si>
    <t>uZP grazing</t>
  </si>
  <si>
    <t>nuts, O2, chl</t>
  </si>
  <si>
    <t>Bio-Markers</t>
  </si>
  <si>
    <t>bact prod &amp; respir</t>
  </si>
  <si>
    <t>Nuts, O2, chl</t>
  </si>
  <si>
    <t>Radium</t>
  </si>
  <si>
    <t>MZP grazing</t>
  </si>
  <si>
    <t>stable isotopes</t>
  </si>
  <si>
    <t>POC/N, DOC/N, DIC</t>
  </si>
  <si>
    <t>benthic</t>
  </si>
  <si>
    <t>&lt;500 m</t>
  </si>
  <si>
    <t>Pump</t>
  </si>
  <si>
    <t>0,60,100,150</t>
  </si>
  <si>
    <t>~sfc (15m?), 40, 75, 100, 200m</t>
  </si>
  <si>
    <t>60-90</t>
  </si>
  <si>
    <t>1 to 2</t>
  </si>
  <si>
    <t>upper 50 m</t>
  </si>
  <si>
    <t>5 to 6</t>
  </si>
  <si>
    <t>optics</t>
  </si>
  <si>
    <t>bio-optics</t>
  </si>
  <si>
    <t>&lt;50m</t>
  </si>
  <si>
    <t>early PM</t>
  </si>
  <si>
    <t>Survey +</t>
  </si>
  <si>
    <t>PM optics</t>
  </si>
  <si>
    <t>Harvey</t>
  </si>
  <si>
    <t>Benner</t>
  </si>
  <si>
    <t>particulate materials</t>
  </si>
  <si>
    <t>soluble materials</t>
  </si>
  <si>
    <t>3 on shelf (sml, chl max. near bottom)</t>
  </si>
  <si>
    <t>6 in deep water (sml, chl max, sal max, &amp; 3 deep)</t>
  </si>
  <si>
    <t>~upper 30-50m</t>
  </si>
  <si>
    <t>bottom- only</t>
  </si>
  <si>
    <t>~6</t>
  </si>
  <si>
    <t>as needed</t>
  </si>
  <si>
    <t>w prod or optics</t>
  </si>
  <si>
    <t>Cota/Harrison</t>
  </si>
  <si>
    <t>AM optics</t>
  </si>
  <si>
    <t>after prod cast</t>
  </si>
  <si>
    <t>Part &amp; Dissol C</t>
  </si>
  <si>
    <t>*optical z: 100%, 50%, 30%, 15%, 5% &amp; 1%</t>
  </si>
  <si>
    <t>#</t>
  </si>
  <si>
    <t>Thorium &amp; radium</t>
  </si>
  <si>
    <t>PC/N export &amp; mix</t>
  </si>
  <si>
    <t>*optical depths: 100, 50, 30, 15, 5 &amp; 1%</t>
  </si>
  <si>
    <t xml:space="preserve">Surface, mid- and deep-euphotic; btls </t>
  </si>
  <si>
    <t>&amp;  Grazing</t>
  </si>
  <si>
    <t>Biomass 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</si>
</sst>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32" sqref="A32"/>
    </sheetView>
  </sheetViews>
  <sheetFormatPr defaultColWidth="8.88671875" defaultRowHeight="15"/>
  <cols>
    <col min="1" max="1" width="2.6640625" style="0" customWidth="1"/>
    <col min="2" max="2" width="11.10546875" style="0" customWidth="1"/>
    <col min="3" max="3" width="12.88671875" style="0" customWidth="1"/>
    <col min="4" max="4" width="13.99609375" style="0" customWidth="1"/>
    <col min="5" max="5" width="17.99609375" style="0" customWidth="1"/>
    <col min="7" max="7" width="12.21484375" style="0" customWidth="1"/>
    <col min="10" max="10" width="12.4453125" style="0" customWidth="1"/>
    <col min="11" max="11" width="14.6640625" style="0" customWidth="1"/>
    <col min="12" max="12" width="37.21484375" style="0" customWidth="1"/>
  </cols>
  <sheetData>
    <row r="1" spans="2:6" ht="15.75">
      <c r="B1" s="2" t="s">
        <v>165</v>
      </c>
      <c r="F1" t="s">
        <v>54</v>
      </c>
    </row>
    <row r="2" ht="15">
      <c r="F2" t="s">
        <v>12</v>
      </c>
    </row>
    <row r="3" ht="15">
      <c r="F3" t="s">
        <v>33</v>
      </c>
    </row>
    <row r="4" ht="15">
      <c r="F4" t="s">
        <v>55</v>
      </c>
    </row>
    <row r="5" spans="1:12" ht="15.75">
      <c r="A5" s="2" t="s">
        <v>216</v>
      </c>
      <c r="B5" s="3" t="s">
        <v>168</v>
      </c>
      <c r="C5" s="3" t="s">
        <v>166</v>
      </c>
      <c r="D5" s="3" t="s">
        <v>21</v>
      </c>
      <c r="E5" s="3" t="s">
        <v>22</v>
      </c>
      <c r="F5" s="3" t="s">
        <v>38</v>
      </c>
      <c r="G5" s="3" t="s">
        <v>6</v>
      </c>
      <c r="H5" s="3" t="s">
        <v>5</v>
      </c>
      <c r="I5" s="3" t="s">
        <v>9</v>
      </c>
      <c r="J5" s="3" t="s">
        <v>56</v>
      </c>
      <c r="K5" s="3" t="s">
        <v>53</v>
      </c>
      <c r="L5" s="3" t="s">
        <v>28</v>
      </c>
    </row>
    <row r="6" spans="3:12" ht="15.75">
      <c r="C6" s="1"/>
      <c r="D6" s="1"/>
      <c r="E6" s="3"/>
      <c r="F6" s="3"/>
      <c r="G6" s="3" t="s">
        <v>3</v>
      </c>
      <c r="H6" s="3" t="s">
        <v>4</v>
      </c>
      <c r="I6" s="3" t="s">
        <v>10</v>
      </c>
      <c r="J6" s="1"/>
      <c r="K6" s="1"/>
      <c r="L6" s="1"/>
    </row>
    <row r="7" spans="5:9" ht="15.75">
      <c r="E7" s="2"/>
      <c r="F7" s="3"/>
      <c r="G7" s="3"/>
      <c r="H7" s="3"/>
      <c r="I7" s="3"/>
    </row>
    <row r="8" spans="1:12" ht="15.75">
      <c r="A8">
        <v>1</v>
      </c>
      <c r="B8" s="3" t="s">
        <v>161</v>
      </c>
      <c r="C8" s="1" t="s">
        <v>26</v>
      </c>
      <c r="D8" s="1" t="s">
        <v>164</v>
      </c>
      <c r="E8" s="14" t="s">
        <v>162</v>
      </c>
      <c r="F8" s="1" t="s">
        <v>163</v>
      </c>
      <c r="G8" s="1" t="s">
        <v>112</v>
      </c>
      <c r="H8" s="4">
        <v>1.8</v>
      </c>
      <c r="I8" s="4">
        <v>1</v>
      </c>
      <c r="J8" s="1" t="s">
        <v>209</v>
      </c>
      <c r="K8" s="1" t="s">
        <v>131</v>
      </c>
      <c r="L8" s="10"/>
    </row>
    <row r="9" spans="2:12" ht="15.75">
      <c r="B9" s="3" t="s">
        <v>37</v>
      </c>
      <c r="C9" s="1" t="s">
        <v>65</v>
      </c>
      <c r="D9" s="1" t="s">
        <v>214</v>
      </c>
      <c r="E9" s="14" t="s">
        <v>184</v>
      </c>
      <c r="F9" s="1" t="s">
        <v>37</v>
      </c>
      <c r="G9" s="1" t="s">
        <v>112</v>
      </c>
      <c r="H9" s="4">
        <v>2.15</v>
      </c>
      <c r="I9" s="4"/>
      <c r="J9" s="1" t="s">
        <v>37</v>
      </c>
      <c r="K9" s="1"/>
      <c r="L9" s="10"/>
    </row>
    <row r="10" spans="2:12" ht="15.75">
      <c r="B10" s="3"/>
      <c r="C10" s="1"/>
      <c r="D10" s="1"/>
      <c r="E10" s="14"/>
      <c r="F10" s="1"/>
      <c r="G10" s="1"/>
      <c r="H10" s="4"/>
      <c r="I10" s="4"/>
      <c r="J10" s="1"/>
      <c r="K10" s="1"/>
      <c r="L10" s="10"/>
    </row>
    <row r="11" spans="2:12" ht="15.75">
      <c r="B11" s="3" t="s">
        <v>198</v>
      </c>
      <c r="C11" s="1" t="s">
        <v>61</v>
      </c>
      <c r="D11" s="1" t="s">
        <v>183</v>
      </c>
      <c r="E11" s="1" t="s">
        <v>62</v>
      </c>
      <c r="F11" s="1" t="s">
        <v>112</v>
      </c>
      <c r="G11" s="1" t="s">
        <v>112</v>
      </c>
      <c r="H11" s="4">
        <v>0.02</v>
      </c>
      <c r="I11" s="4">
        <v>0</v>
      </c>
      <c r="J11" s="1" t="s">
        <v>112</v>
      </c>
      <c r="K11" s="1" t="s">
        <v>131</v>
      </c>
      <c r="L11" s="10"/>
    </row>
    <row r="12" spans="2:12" ht="15.75">
      <c r="B12" s="3"/>
      <c r="C12" s="1" t="s">
        <v>67</v>
      </c>
      <c r="D12" s="1" t="s">
        <v>185</v>
      </c>
      <c r="E12" s="1"/>
      <c r="F12" s="1">
        <v>1</v>
      </c>
      <c r="G12" s="1" t="s">
        <v>207</v>
      </c>
      <c r="H12" s="4">
        <v>4</v>
      </c>
      <c r="I12" s="4">
        <v>0</v>
      </c>
      <c r="J12" s="1" t="s">
        <v>112</v>
      </c>
      <c r="K12" s="1" t="s">
        <v>186</v>
      </c>
      <c r="L12" s="10"/>
    </row>
    <row r="13" spans="2:12" ht="15.75">
      <c r="B13" s="3"/>
      <c r="C13" s="1" t="s">
        <v>20</v>
      </c>
      <c r="D13" s="1" t="s">
        <v>199</v>
      </c>
      <c r="E13" s="1" t="s">
        <v>195</v>
      </c>
      <c r="F13" s="1" t="s">
        <v>208</v>
      </c>
      <c r="G13" s="1" t="s">
        <v>196</v>
      </c>
      <c r="H13" s="4">
        <v>2.65</v>
      </c>
      <c r="I13" s="4">
        <v>1</v>
      </c>
      <c r="J13" s="1" t="s">
        <v>32</v>
      </c>
      <c r="K13" s="1" t="s">
        <v>197</v>
      </c>
      <c r="L13" s="12" t="s">
        <v>46</v>
      </c>
    </row>
    <row r="14" spans="2:9" ht="15.75">
      <c r="B14" s="2"/>
      <c r="H14" s="16"/>
      <c r="I14" s="16"/>
    </row>
    <row r="15" spans="1:12" ht="15.75">
      <c r="A15">
        <v>2</v>
      </c>
      <c r="B15" s="3" t="s">
        <v>167</v>
      </c>
      <c r="C15" s="1" t="s">
        <v>211</v>
      </c>
      <c r="D15" s="1" t="s">
        <v>172</v>
      </c>
      <c r="E15" s="1" t="s">
        <v>169</v>
      </c>
      <c r="F15" s="1">
        <v>6</v>
      </c>
      <c r="G15" s="1" t="s">
        <v>50</v>
      </c>
      <c r="H15" s="4">
        <v>4.75</v>
      </c>
      <c r="I15" s="4">
        <v>0.5</v>
      </c>
      <c r="J15" s="1" t="s">
        <v>32</v>
      </c>
      <c r="K15" s="1" t="s">
        <v>29</v>
      </c>
      <c r="L15" s="10" t="s">
        <v>215</v>
      </c>
    </row>
    <row r="16" spans="2:12" ht="15.75">
      <c r="B16" s="17"/>
      <c r="C16" s="1" t="s">
        <v>27</v>
      </c>
      <c r="D16" s="1" t="s">
        <v>171</v>
      </c>
      <c r="E16" s="1" t="s">
        <v>179</v>
      </c>
      <c r="F16" s="1">
        <v>3</v>
      </c>
      <c r="G16" s="1" t="s">
        <v>37</v>
      </c>
      <c r="H16" s="4">
        <v>5.6</v>
      </c>
      <c r="I16" s="4">
        <v>0</v>
      </c>
      <c r="J16" s="1" t="s">
        <v>37</v>
      </c>
      <c r="K16" s="1" t="s">
        <v>37</v>
      </c>
      <c r="L16" s="14"/>
    </row>
    <row r="17" spans="2:12" ht="15.75">
      <c r="B17" s="3"/>
      <c r="C17" s="1" t="s">
        <v>68</v>
      </c>
      <c r="D17" s="1" t="s">
        <v>173</v>
      </c>
      <c r="E17" s="1" t="s">
        <v>135</v>
      </c>
      <c r="F17" s="7" t="s">
        <v>129</v>
      </c>
      <c r="G17" s="1" t="s">
        <v>37</v>
      </c>
      <c r="H17" s="4">
        <v>1</v>
      </c>
      <c r="I17" s="4">
        <v>0</v>
      </c>
      <c r="J17" s="1" t="s">
        <v>37</v>
      </c>
      <c r="K17" s="1" t="s">
        <v>37</v>
      </c>
      <c r="L17" s="14"/>
    </row>
    <row r="18" spans="2:12" ht="15.75">
      <c r="B18" s="3"/>
      <c r="C18" s="1" t="s">
        <v>26</v>
      </c>
      <c r="D18" s="1" t="s">
        <v>177</v>
      </c>
      <c r="E18" s="1" t="s">
        <v>180</v>
      </c>
      <c r="F18" s="1">
        <v>6</v>
      </c>
      <c r="G18" s="1" t="s">
        <v>37</v>
      </c>
      <c r="H18" s="4">
        <v>1.4</v>
      </c>
      <c r="I18" s="4">
        <v>0</v>
      </c>
      <c r="J18" s="1" t="s">
        <v>37</v>
      </c>
      <c r="K18" s="1" t="s">
        <v>37</v>
      </c>
      <c r="L18" s="14"/>
    </row>
    <row r="19" spans="2:12" ht="15.75">
      <c r="B19" s="3"/>
      <c r="C19" s="1" t="s">
        <v>20</v>
      </c>
      <c r="D19" s="1" t="s">
        <v>212</v>
      </c>
      <c r="E19" s="1" t="s">
        <v>195</v>
      </c>
      <c r="F19" s="1" t="s">
        <v>42</v>
      </c>
      <c r="G19" s="1" t="s">
        <v>37</v>
      </c>
      <c r="H19" s="4">
        <v>0</v>
      </c>
      <c r="I19" s="4">
        <v>1</v>
      </c>
      <c r="J19" s="1" t="s">
        <v>37</v>
      </c>
      <c r="K19" s="1" t="s">
        <v>213</v>
      </c>
      <c r="L19" s="1"/>
    </row>
    <row r="20" spans="2:12" ht="15.75">
      <c r="B20" s="3"/>
      <c r="C20" s="1"/>
      <c r="D20" s="1"/>
      <c r="E20" s="1"/>
      <c r="F20" s="1"/>
      <c r="G20" s="1"/>
      <c r="H20" s="4"/>
      <c r="I20" s="4"/>
      <c r="J20" s="1"/>
      <c r="K20" s="1"/>
      <c r="L20" s="14"/>
    </row>
    <row r="21" spans="1:12" ht="15.75">
      <c r="A21">
        <v>3</v>
      </c>
      <c r="B21" s="3" t="s">
        <v>178</v>
      </c>
      <c r="C21" s="1" t="s">
        <v>200</v>
      </c>
      <c r="D21" s="1" t="s">
        <v>66</v>
      </c>
      <c r="E21" s="1" t="s">
        <v>202</v>
      </c>
      <c r="F21" s="7" t="s">
        <v>158</v>
      </c>
      <c r="G21" s="1" t="s">
        <v>50</v>
      </c>
      <c r="H21" s="1">
        <v>20</v>
      </c>
      <c r="I21" s="4">
        <v>1</v>
      </c>
      <c r="J21" s="1" t="s">
        <v>32</v>
      </c>
      <c r="K21" s="1" t="s">
        <v>210</v>
      </c>
      <c r="L21" s="1" t="s">
        <v>204</v>
      </c>
    </row>
    <row r="22" spans="2:12" ht="15.75">
      <c r="B22" s="3"/>
      <c r="C22" s="1" t="s">
        <v>201</v>
      </c>
      <c r="D22" s="1" t="s">
        <v>37</v>
      </c>
      <c r="E22" s="1" t="s">
        <v>203</v>
      </c>
      <c r="F22" s="1" t="s">
        <v>158</v>
      </c>
      <c r="G22" s="1" t="s">
        <v>37</v>
      </c>
      <c r="H22" s="1">
        <v>40</v>
      </c>
      <c r="I22" s="4">
        <v>1</v>
      </c>
      <c r="J22" s="1" t="s">
        <v>32</v>
      </c>
      <c r="K22" s="1" t="s">
        <v>210</v>
      </c>
      <c r="L22" s="1" t="s">
        <v>205</v>
      </c>
    </row>
    <row r="23" spans="2:12" ht="15.75">
      <c r="B23" s="3"/>
      <c r="C23" s="1"/>
      <c r="D23" s="1"/>
      <c r="E23" s="1"/>
      <c r="F23" s="1"/>
      <c r="G23" s="1"/>
      <c r="H23" s="1"/>
      <c r="I23" s="4"/>
      <c r="J23" s="1"/>
      <c r="K23" s="1"/>
      <c r="L23" s="1"/>
    </row>
    <row r="24" spans="1:12" ht="15.75">
      <c r="A24">
        <v>4</v>
      </c>
      <c r="B24" s="3" t="s">
        <v>170</v>
      </c>
      <c r="C24" s="1" t="s">
        <v>68</v>
      </c>
      <c r="D24" s="1" t="s">
        <v>173</v>
      </c>
      <c r="E24" s="1" t="s">
        <v>176</v>
      </c>
      <c r="F24" s="1">
        <v>2</v>
      </c>
      <c r="G24" s="14" t="s">
        <v>192</v>
      </c>
      <c r="H24" s="1">
        <v>30</v>
      </c>
      <c r="I24" s="4"/>
      <c r="J24" s="1" t="s">
        <v>57</v>
      </c>
      <c r="K24" s="1"/>
      <c r="L24" s="14" t="s">
        <v>192</v>
      </c>
    </row>
    <row r="25" spans="2:12" ht="15.75">
      <c r="B25" s="3"/>
      <c r="C25" s="1" t="s">
        <v>174</v>
      </c>
      <c r="D25" s="1" t="s">
        <v>175</v>
      </c>
      <c r="E25" s="1" t="s">
        <v>182</v>
      </c>
      <c r="F25" s="1" t="s">
        <v>191</v>
      </c>
      <c r="G25" s="14" t="s">
        <v>192</v>
      </c>
      <c r="H25" s="1" t="s">
        <v>190</v>
      </c>
      <c r="I25" s="4"/>
      <c r="J25" s="1"/>
      <c r="K25" s="1"/>
      <c r="L25" s="14"/>
    </row>
    <row r="26" spans="2:12" ht="15.75">
      <c r="B26" s="3"/>
      <c r="C26" s="1"/>
      <c r="D26" s="1"/>
      <c r="E26" s="1"/>
      <c r="F26" s="1"/>
      <c r="G26" s="14"/>
      <c r="H26" s="1"/>
      <c r="I26" s="4"/>
      <c r="J26" s="1"/>
      <c r="K26" s="1"/>
      <c r="L26" s="14"/>
    </row>
    <row r="27" spans="1:12" ht="15.75">
      <c r="A27">
        <v>5</v>
      </c>
      <c r="B27" s="3" t="s">
        <v>181</v>
      </c>
      <c r="C27" s="1" t="s">
        <v>63</v>
      </c>
      <c r="D27" s="1" t="s">
        <v>150</v>
      </c>
      <c r="E27" s="1" t="s">
        <v>151</v>
      </c>
      <c r="F27" s="1">
        <v>4</v>
      </c>
      <c r="G27" s="1" t="s">
        <v>188</v>
      </c>
      <c r="H27" s="1">
        <v>180</v>
      </c>
      <c r="I27" s="4">
        <v>0.5</v>
      </c>
      <c r="J27" s="1"/>
      <c r="K27" s="1"/>
      <c r="L27" s="14"/>
    </row>
    <row r="28" spans="2:12" ht="15.75">
      <c r="B28" s="3"/>
      <c r="C28" s="1"/>
      <c r="D28" s="1"/>
      <c r="E28" s="1"/>
      <c r="F28" s="1"/>
      <c r="G28" s="1"/>
      <c r="H28" s="1"/>
      <c r="I28" s="4"/>
      <c r="J28" s="1"/>
      <c r="K28" s="1"/>
      <c r="L28" s="14"/>
    </row>
    <row r="29" spans="1:12" ht="15.75">
      <c r="A29">
        <v>6</v>
      </c>
      <c r="B29" s="3" t="s">
        <v>187</v>
      </c>
      <c r="C29" s="1" t="s">
        <v>64</v>
      </c>
      <c r="D29" s="1" t="s">
        <v>218</v>
      </c>
      <c r="E29" s="1" t="s">
        <v>217</v>
      </c>
      <c r="F29" s="1" t="s">
        <v>193</v>
      </c>
      <c r="G29" s="1" t="s">
        <v>50</v>
      </c>
      <c r="H29" s="1"/>
      <c r="I29" s="4">
        <v>4</v>
      </c>
      <c r="J29" s="1"/>
      <c r="K29" s="1"/>
      <c r="L29" s="1" t="s">
        <v>189</v>
      </c>
    </row>
    <row r="30" spans="2:12" ht="15.75">
      <c r="B30" s="3"/>
      <c r="C30" s="1"/>
      <c r="D30" s="1"/>
      <c r="E30" s="1" t="s">
        <v>106</v>
      </c>
      <c r="F30" s="1">
        <v>5</v>
      </c>
      <c r="H30" s="5">
        <v>20</v>
      </c>
      <c r="I30" s="1">
        <v>0.5</v>
      </c>
      <c r="J30" s="1"/>
      <c r="K30" s="1"/>
      <c r="L30" s="14"/>
    </row>
    <row r="31" spans="2:12" ht="15.75">
      <c r="B31" s="3"/>
      <c r="C31" s="1"/>
      <c r="D31" s="1"/>
      <c r="E31" s="1"/>
      <c r="F31" s="1"/>
      <c r="G31" s="1"/>
      <c r="H31" s="1"/>
      <c r="I31" s="1"/>
      <c r="J31" s="1"/>
      <c r="K31" s="1"/>
      <c r="L31" s="14"/>
    </row>
    <row r="32" spans="1:12" ht="15.75">
      <c r="A32">
        <v>7</v>
      </c>
      <c r="B32" s="3" t="s">
        <v>199</v>
      </c>
      <c r="C32" s="1" t="s">
        <v>20</v>
      </c>
      <c r="D32" s="1" t="s">
        <v>194</v>
      </c>
      <c r="E32" s="1" t="s">
        <v>195</v>
      </c>
      <c r="F32" s="1">
        <v>6</v>
      </c>
      <c r="G32" s="1" t="s">
        <v>206</v>
      </c>
      <c r="H32" s="1">
        <v>2.65</v>
      </c>
      <c r="I32" s="1">
        <v>1.25</v>
      </c>
      <c r="J32" s="1" t="s">
        <v>32</v>
      </c>
      <c r="K32" s="1" t="s">
        <v>197</v>
      </c>
      <c r="L32" s="12" t="s">
        <v>46</v>
      </c>
    </row>
    <row r="33" spans="2:12" ht="15">
      <c r="B33" s="1"/>
      <c r="C33" s="1" t="s">
        <v>26</v>
      </c>
      <c r="D33" s="1"/>
      <c r="E33" s="1" t="s">
        <v>8</v>
      </c>
      <c r="F33" s="1" t="s">
        <v>37</v>
      </c>
      <c r="G33" s="1"/>
      <c r="H33" s="1">
        <v>0.25</v>
      </c>
      <c r="I33" s="1"/>
      <c r="J33" s="1"/>
      <c r="K33" s="1"/>
      <c r="L33" s="1"/>
    </row>
    <row r="34" spans="2:12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pane ySplit="6" topLeftCell="BM7" activePane="bottomLeft" state="frozen"/>
      <selection pane="topLeft" activeCell="A1" sqref="A1"/>
      <selection pane="bottomLeft" activeCell="F30" sqref="F30"/>
    </sheetView>
  </sheetViews>
  <sheetFormatPr defaultColWidth="8.88671875" defaultRowHeight="15"/>
  <cols>
    <col min="1" max="2" width="15.5546875" style="0" customWidth="1"/>
    <col min="3" max="3" width="13.99609375" style="0" customWidth="1"/>
    <col min="4" max="4" width="8.4453125" style="0" customWidth="1"/>
    <col min="5" max="5" width="10.88671875" style="0" customWidth="1"/>
    <col min="6" max="6" width="8.21484375" style="0" customWidth="1"/>
    <col min="7" max="7" width="6.88671875" style="0" customWidth="1"/>
    <col min="8" max="8" width="12.6640625" style="0" customWidth="1"/>
    <col min="9" max="9" width="14.10546875" style="0" customWidth="1"/>
    <col min="10" max="10" width="42.6640625" style="0" customWidth="1"/>
  </cols>
  <sheetData>
    <row r="1" spans="1:4" ht="15.75">
      <c r="A1" s="2" t="s">
        <v>31</v>
      </c>
      <c r="D1" t="s">
        <v>54</v>
      </c>
    </row>
    <row r="2" ht="15">
      <c r="D2" t="s">
        <v>12</v>
      </c>
    </row>
    <row r="3" ht="15">
      <c r="D3" t="s">
        <v>33</v>
      </c>
    </row>
    <row r="4" ht="15">
      <c r="D4" t="s">
        <v>55</v>
      </c>
    </row>
    <row r="5" spans="1:10" ht="15.75">
      <c r="A5" s="3" t="s">
        <v>19</v>
      </c>
      <c r="B5" s="3" t="s">
        <v>21</v>
      </c>
      <c r="C5" s="3" t="s">
        <v>22</v>
      </c>
      <c r="D5" s="3" t="s">
        <v>38</v>
      </c>
      <c r="E5" s="3" t="s">
        <v>6</v>
      </c>
      <c r="F5" s="3" t="s">
        <v>5</v>
      </c>
      <c r="G5" s="3" t="s">
        <v>9</v>
      </c>
      <c r="H5" s="3" t="s">
        <v>56</v>
      </c>
      <c r="I5" s="3" t="s">
        <v>53</v>
      </c>
      <c r="J5" s="3" t="s">
        <v>28</v>
      </c>
    </row>
    <row r="6" spans="1:10" ht="15.75">
      <c r="A6" s="1"/>
      <c r="B6" s="1"/>
      <c r="C6" s="3"/>
      <c r="D6" s="3"/>
      <c r="E6" s="3" t="s">
        <v>3</v>
      </c>
      <c r="F6" s="3" t="s">
        <v>4</v>
      </c>
      <c r="G6" s="3" t="s">
        <v>10</v>
      </c>
      <c r="H6" s="1"/>
      <c r="I6" s="1"/>
      <c r="J6" s="1"/>
    </row>
    <row r="7" spans="3:7" ht="15.75">
      <c r="C7" s="2"/>
      <c r="D7" s="3"/>
      <c r="E7" s="3"/>
      <c r="F7" s="3"/>
      <c r="G7" s="3"/>
    </row>
    <row r="8" spans="1:10" ht="15.75">
      <c r="A8" s="1" t="s">
        <v>20</v>
      </c>
      <c r="B8" s="1" t="s">
        <v>23</v>
      </c>
      <c r="C8" s="1" t="s">
        <v>2</v>
      </c>
      <c r="D8" s="1">
        <v>6</v>
      </c>
      <c r="E8" s="1" t="s">
        <v>39</v>
      </c>
      <c r="F8" s="4">
        <v>0.35</v>
      </c>
      <c r="G8" s="1">
        <v>0.25</v>
      </c>
      <c r="H8" s="1" t="s">
        <v>32</v>
      </c>
      <c r="I8" s="1" t="s">
        <v>29</v>
      </c>
      <c r="J8" s="10" t="s">
        <v>219</v>
      </c>
    </row>
    <row r="9" spans="1:10" ht="15">
      <c r="A9" s="1" t="s">
        <v>30</v>
      </c>
      <c r="B9" s="1" t="s">
        <v>24</v>
      </c>
      <c r="C9" s="1" t="s">
        <v>0</v>
      </c>
      <c r="D9" s="1">
        <v>6</v>
      </c>
      <c r="E9" s="1" t="s">
        <v>37</v>
      </c>
      <c r="F9" s="4">
        <v>0.75</v>
      </c>
      <c r="G9" s="1"/>
      <c r="H9" s="1" t="s">
        <v>37</v>
      </c>
      <c r="I9" s="1" t="s">
        <v>37</v>
      </c>
      <c r="J9" s="1" t="s">
        <v>37</v>
      </c>
    </row>
    <row r="10" spans="1:10" ht="15">
      <c r="A10" s="1" t="s">
        <v>37</v>
      </c>
      <c r="B10" s="1" t="s">
        <v>37</v>
      </c>
      <c r="C10" s="1" t="s">
        <v>1</v>
      </c>
      <c r="D10" s="1">
        <v>6</v>
      </c>
      <c r="E10" s="1" t="s">
        <v>37</v>
      </c>
      <c r="F10" s="4">
        <v>0.75</v>
      </c>
      <c r="G10" s="1"/>
      <c r="H10" s="1" t="s">
        <v>37</v>
      </c>
      <c r="I10" s="1" t="s">
        <v>37</v>
      </c>
      <c r="J10" s="1" t="s">
        <v>37</v>
      </c>
    </row>
    <row r="11" spans="1:10" ht="15">
      <c r="A11" s="1" t="s">
        <v>37</v>
      </c>
      <c r="B11" s="1" t="s">
        <v>37</v>
      </c>
      <c r="C11" s="1" t="s">
        <v>35</v>
      </c>
      <c r="D11" s="1">
        <v>6</v>
      </c>
      <c r="E11" s="1" t="s">
        <v>37</v>
      </c>
      <c r="F11" s="4">
        <v>0.75</v>
      </c>
      <c r="G11" s="1"/>
      <c r="H11" s="1" t="s">
        <v>52</v>
      </c>
      <c r="I11" s="1" t="s">
        <v>37</v>
      </c>
      <c r="J11" s="1" t="s">
        <v>37</v>
      </c>
    </row>
    <row r="12" spans="1:10" ht="15">
      <c r="A12" s="1" t="s">
        <v>20</v>
      </c>
      <c r="B12" s="1" t="s">
        <v>25</v>
      </c>
      <c r="C12" s="1" t="s">
        <v>40</v>
      </c>
      <c r="D12" s="1">
        <v>2</v>
      </c>
      <c r="E12" s="1" t="s">
        <v>43</v>
      </c>
      <c r="F12" s="4">
        <v>1</v>
      </c>
      <c r="G12" s="1"/>
      <c r="H12" s="1" t="s">
        <v>32</v>
      </c>
      <c r="I12" s="1" t="s">
        <v>37</v>
      </c>
      <c r="J12" s="1" t="s">
        <v>34</v>
      </c>
    </row>
    <row r="13" spans="1:10" ht="15">
      <c r="A13" s="1" t="s">
        <v>36</v>
      </c>
      <c r="B13" s="1" t="s">
        <v>37</v>
      </c>
      <c r="C13" s="1" t="s">
        <v>41</v>
      </c>
      <c r="D13" s="1">
        <v>2</v>
      </c>
      <c r="E13" s="1" t="s">
        <v>37</v>
      </c>
      <c r="F13" s="4">
        <v>0.15</v>
      </c>
      <c r="G13" s="1"/>
      <c r="H13" s="1" t="s">
        <v>37</v>
      </c>
      <c r="I13" s="1" t="s">
        <v>37</v>
      </c>
      <c r="J13" s="1" t="s">
        <v>34</v>
      </c>
    </row>
    <row r="14" spans="1:10" ht="15">
      <c r="A14" s="1" t="s">
        <v>20</v>
      </c>
      <c r="B14" s="5" t="s">
        <v>44</v>
      </c>
      <c r="C14" s="1" t="s">
        <v>11</v>
      </c>
      <c r="D14" s="1">
        <v>6</v>
      </c>
      <c r="E14" s="1" t="s">
        <v>39</v>
      </c>
      <c r="F14" s="4">
        <v>1</v>
      </c>
      <c r="G14" s="4">
        <v>1</v>
      </c>
      <c r="H14" s="1" t="s">
        <v>37</v>
      </c>
      <c r="I14" s="1" t="s">
        <v>37</v>
      </c>
      <c r="J14" s="1" t="s">
        <v>219</v>
      </c>
    </row>
    <row r="15" spans="1:10" ht="15">
      <c r="A15" s="1" t="s">
        <v>37</v>
      </c>
      <c r="B15" s="1" t="s">
        <v>37</v>
      </c>
      <c r="C15" s="1" t="s">
        <v>13</v>
      </c>
      <c r="D15" s="1" t="s">
        <v>42</v>
      </c>
      <c r="E15" s="1" t="s">
        <v>18</v>
      </c>
      <c r="F15" s="1">
        <v>0</v>
      </c>
      <c r="H15" s="1" t="s">
        <v>37</v>
      </c>
      <c r="I15" s="1" t="s">
        <v>37</v>
      </c>
      <c r="J15" s="1" t="s">
        <v>47</v>
      </c>
    </row>
    <row r="16" spans="1:10" ht="15">
      <c r="A16" s="1" t="s">
        <v>37</v>
      </c>
      <c r="B16" s="1" t="s">
        <v>37</v>
      </c>
      <c r="C16" s="1" t="s">
        <v>14</v>
      </c>
      <c r="D16" s="1" t="s">
        <v>37</v>
      </c>
      <c r="E16" s="1" t="s">
        <v>15</v>
      </c>
      <c r="F16" s="1">
        <v>0</v>
      </c>
      <c r="H16" s="1" t="s">
        <v>37</v>
      </c>
      <c r="I16" s="1" t="s">
        <v>37</v>
      </c>
      <c r="J16" s="1" t="s">
        <v>37</v>
      </c>
    </row>
    <row r="17" spans="1:10" ht="15.75">
      <c r="A17" s="1"/>
      <c r="B17" s="1"/>
      <c r="C17" s="1"/>
      <c r="D17" s="1"/>
      <c r="E17" s="3" t="s">
        <v>140</v>
      </c>
      <c r="F17" s="9">
        <f>SUM(F8:F16)</f>
        <v>4.75</v>
      </c>
      <c r="G17" s="1"/>
      <c r="H17" s="1"/>
      <c r="I17" s="1"/>
      <c r="J17" s="1"/>
    </row>
    <row r="18" spans="1:10" ht="15">
      <c r="A18" s="1" t="s">
        <v>26</v>
      </c>
      <c r="B18" s="1" t="s">
        <v>48</v>
      </c>
      <c r="C18" s="1" t="s">
        <v>8</v>
      </c>
      <c r="D18" s="1">
        <v>6</v>
      </c>
      <c r="E18" s="1" t="s">
        <v>39</v>
      </c>
      <c r="F18" s="4">
        <v>1</v>
      </c>
      <c r="G18" s="1"/>
      <c r="H18" s="1" t="s">
        <v>32</v>
      </c>
      <c r="I18" s="1" t="s">
        <v>29</v>
      </c>
      <c r="J18" s="1" t="s">
        <v>17</v>
      </c>
    </row>
    <row r="19" spans="1:10" ht="15">
      <c r="A19" s="1" t="s">
        <v>37</v>
      </c>
      <c r="B19" s="1" t="s">
        <v>51</v>
      </c>
      <c r="C19" s="1" t="s">
        <v>7</v>
      </c>
      <c r="D19" s="1">
        <v>6</v>
      </c>
      <c r="E19" s="1"/>
      <c r="F19" s="4">
        <v>0.15</v>
      </c>
      <c r="G19" s="1"/>
      <c r="H19" s="1" t="s">
        <v>37</v>
      </c>
      <c r="I19" s="1" t="s">
        <v>37</v>
      </c>
      <c r="J19" s="1"/>
    </row>
    <row r="20" spans="1:10" ht="15">
      <c r="A20" s="1" t="s">
        <v>37</v>
      </c>
      <c r="B20" s="1" t="s">
        <v>108</v>
      </c>
      <c r="C20" s="1" t="s">
        <v>109</v>
      </c>
      <c r="D20" s="1">
        <v>6</v>
      </c>
      <c r="E20" s="1"/>
      <c r="F20" s="4">
        <v>1</v>
      </c>
      <c r="G20" s="1"/>
      <c r="H20" s="1"/>
      <c r="I20" s="1"/>
      <c r="J20" s="1"/>
    </row>
    <row r="21" spans="1:10" ht="15">
      <c r="A21" s="1" t="s">
        <v>37</v>
      </c>
      <c r="B21" s="1" t="s">
        <v>110</v>
      </c>
      <c r="C21" s="1" t="s">
        <v>111</v>
      </c>
      <c r="D21" s="1">
        <v>6</v>
      </c>
      <c r="E21" s="1"/>
      <c r="F21" s="4">
        <v>0.4</v>
      </c>
      <c r="G21" s="1"/>
      <c r="H21" s="1"/>
      <c r="I21" s="1"/>
      <c r="J21" s="1"/>
    </row>
    <row r="22" spans="1:10" ht="15.75">
      <c r="A22" s="1"/>
      <c r="B22" s="1"/>
      <c r="C22" s="3"/>
      <c r="D22" s="1"/>
      <c r="E22" s="3" t="s">
        <v>140</v>
      </c>
      <c r="F22" s="9">
        <f>SUM(F18:F21)</f>
        <v>2.55</v>
      </c>
      <c r="G22" s="4"/>
      <c r="H22" s="1"/>
      <c r="I22" s="1"/>
      <c r="J22" s="1"/>
    </row>
    <row r="23" spans="1:10" ht="15.75">
      <c r="A23" s="1" t="s">
        <v>20</v>
      </c>
      <c r="B23" s="5" t="s">
        <v>45</v>
      </c>
      <c r="C23" s="1" t="s">
        <v>16</v>
      </c>
      <c r="D23" s="1">
        <v>6</v>
      </c>
      <c r="E23" s="1" t="s">
        <v>50</v>
      </c>
      <c r="F23" s="4">
        <v>1.5</v>
      </c>
      <c r="G23" s="1">
        <v>1.25</v>
      </c>
      <c r="H23" s="1" t="s">
        <v>32</v>
      </c>
      <c r="I23" s="1" t="s">
        <v>49</v>
      </c>
      <c r="J23" s="12" t="s">
        <v>46</v>
      </c>
    </row>
    <row r="24" spans="1:10" ht="15">
      <c r="A24" s="1" t="s">
        <v>20</v>
      </c>
      <c r="B24" s="1" t="s">
        <v>25</v>
      </c>
      <c r="C24" s="1" t="s">
        <v>40</v>
      </c>
      <c r="D24" s="1">
        <v>2</v>
      </c>
      <c r="E24" s="1" t="s">
        <v>43</v>
      </c>
      <c r="F24" s="4">
        <v>1</v>
      </c>
      <c r="G24" s="1"/>
      <c r="H24" s="1" t="s">
        <v>32</v>
      </c>
      <c r="I24" s="1" t="s">
        <v>37</v>
      </c>
      <c r="J24" s="1" t="s">
        <v>34</v>
      </c>
    </row>
    <row r="25" spans="1:10" ht="15">
      <c r="A25" s="1" t="s">
        <v>36</v>
      </c>
      <c r="B25" s="1" t="s">
        <v>37</v>
      </c>
      <c r="C25" s="1" t="s">
        <v>41</v>
      </c>
      <c r="D25" s="1">
        <v>2</v>
      </c>
      <c r="E25" s="1" t="s">
        <v>37</v>
      </c>
      <c r="F25" s="4">
        <v>0.15</v>
      </c>
      <c r="G25" s="1"/>
      <c r="H25" s="1" t="s">
        <v>37</v>
      </c>
      <c r="I25" s="1" t="s">
        <v>37</v>
      </c>
      <c r="J25" s="1" t="s">
        <v>34</v>
      </c>
    </row>
    <row r="26" spans="1:10" ht="15">
      <c r="A26" s="1" t="s">
        <v>20</v>
      </c>
      <c r="B26" s="1" t="s">
        <v>37</v>
      </c>
      <c r="C26" s="1" t="s">
        <v>13</v>
      </c>
      <c r="D26" s="1" t="s">
        <v>42</v>
      </c>
      <c r="E26" s="1" t="s">
        <v>18</v>
      </c>
      <c r="F26" s="1">
        <v>0</v>
      </c>
      <c r="G26" s="1"/>
      <c r="H26" s="1" t="s">
        <v>37</v>
      </c>
      <c r="I26" s="1" t="s">
        <v>37</v>
      </c>
      <c r="J26" s="1" t="s">
        <v>47</v>
      </c>
    </row>
    <row r="27" spans="1:10" ht="15">
      <c r="A27" s="1" t="s">
        <v>37</v>
      </c>
      <c r="B27" s="1" t="s">
        <v>37</v>
      </c>
      <c r="C27" s="1" t="s">
        <v>14</v>
      </c>
      <c r="D27" s="1" t="s">
        <v>37</v>
      </c>
      <c r="E27" s="1" t="s">
        <v>15</v>
      </c>
      <c r="F27" s="1">
        <v>0</v>
      </c>
      <c r="G27" s="1"/>
      <c r="H27" s="1" t="s">
        <v>37</v>
      </c>
      <c r="I27" s="1" t="s">
        <v>37</v>
      </c>
      <c r="J27" s="1" t="s">
        <v>37</v>
      </c>
    </row>
    <row r="28" spans="1:10" ht="15.75">
      <c r="A28" s="1"/>
      <c r="B28" s="1"/>
      <c r="C28" s="1"/>
      <c r="D28" s="1"/>
      <c r="E28" s="3" t="s">
        <v>140</v>
      </c>
      <c r="F28" s="11">
        <f>SUM(F23:F27)</f>
        <v>2.65</v>
      </c>
      <c r="G28" s="1"/>
      <c r="H28" s="1"/>
      <c r="I28" s="1"/>
      <c r="J28" s="1"/>
    </row>
    <row r="29" spans="1:10" ht="15">
      <c r="A29" s="1" t="s">
        <v>26</v>
      </c>
      <c r="B29" s="1" t="s">
        <v>48</v>
      </c>
      <c r="C29" s="1" t="s">
        <v>8</v>
      </c>
      <c r="D29" s="1">
        <v>6</v>
      </c>
      <c r="E29" s="1" t="s">
        <v>157</v>
      </c>
      <c r="F29" s="4">
        <v>1</v>
      </c>
      <c r="G29" s="1"/>
      <c r="H29" s="1" t="s">
        <v>37</v>
      </c>
      <c r="I29" s="1" t="s">
        <v>37</v>
      </c>
      <c r="J29" s="1" t="s">
        <v>17</v>
      </c>
    </row>
    <row r="30" spans="1:10" ht="15">
      <c r="A30" s="1" t="s">
        <v>37</v>
      </c>
      <c r="B30" s="1" t="s">
        <v>51</v>
      </c>
      <c r="C30" s="1" t="s">
        <v>7</v>
      </c>
      <c r="D30" s="1">
        <v>6</v>
      </c>
      <c r="E30" s="1"/>
      <c r="F30" s="4">
        <v>0.15</v>
      </c>
      <c r="G30" s="1"/>
      <c r="H30" s="1" t="s">
        <v>37</v>
      </c>
      <c r="I30" s="1" t="s">
        <v>37</v>
      </c>
      <c r="J30" s="1"/>
    </row>
    <row r="31" spans="1:10" ht="15">
      <c r="A31" s="1" t="s">
        <v>37</v>
      </c>
      <c r="B31" s="1" t="s">
        <v>108</v>
      </c>
      <c r="C31" s="1" t="s">
        <v>109</v>
      </c>
      <c r="D31" s="1">
        <v>6</v>
      </c>
      <c r="E31" s="1"/>
      <c r="F31" s="4">
        <v>1</v>
      </c>
      <c r="G31" s="1"/>
      <c r="H31" s="1"/>
      <c r="I31" s="1"/>
      <c r="J31" s="1"/>
    </row>
    <row r="32" spans="1:10" ht="15">
      <c r="A32" s="1" t="s">
        <v>37</v>
      </c>
      <c r="B32" s="1" t="s">
        <v>110</v>
      </c>
      <c r="C32" s="1" t="s">
        <v>111</v>
      </c>
      <c r="D32" s="1">
        <v>6</v>
      </c>
      <c r="E32" s="1"/>
      <c r="F32" s="4">
        <v>0.4</v>
      </c>
      <c r="G32" s="1"/>
      <c r="H32" s="1"/>
      <c r="I32" s="1"/>
      <c r="J32" s="1"/>
    </row>
    <row r="33" spans="1:10" ht="15.75">
      <c r="A33" s="1"/>
      <c r="B33" s="1"/>
      <c r="C33" s="1"/>
      <c r="D33" s="1"/>
      <c r="E33" s="3" t="s">
        <v>140</v>
      </c>
      <c r="F33" s="11">
        <f>SUM(F29:F32)</f>
        <v>2.55</v>
      </c>
      <c r="G33" s="1"/>
      <c r="H33" s="1"/>
      <c r="I33" s="1"/>
      <c r="J33" s="1"/>
    </row>
    <row r="34" spans="1:10" ht="15">
      <c r="A34" s="1" t="s">
        <v>27</v>
      </c>
      <c r="B34" s="1" t="s">
        <v>144</v>
      </c>
      <c r="C34" s="1"/>
      <c r="D34" s="1"/>
      <c r="E34" s="1"/>
      <c r="F34" s="1">
        <v>0.1</v>
      </c>
      <c r="G34" s="1"/>
      <c r="H34" s="1" t="s">
        <v>32</v>
      </c>
      <c r="I34" s="1"/>
      <c r="J34" s="1" t="s">
        <v>138</v>
      </c>
    </row>
    <row r="35" spans="1:10" ht="15">
      <c r="A35" s="1"/>
      <c r="B35" s="1" t="s">
        <v>222</v>
      </c>
      <c r="C35" s="1"/>
      <c r="D35" s="1">
        <v>10</v>
      </c>
      <c r="E35" s="1" t="s">
        <v>50</v>
      </c>
      <c r="F35" s="1">
        <v>0.5</v>
      </c>
      <c r="G35" s="1"/>
      <c r="H35" s="1" t="s">
        <v>32</v>
      </c>
      <c r="J35" t="s">
        <v>139</v>
      </c>
    </row>
    <row r="36" spans="1:10" ht="15">
      <c r="A36" s="1"/>
      <c r="B36" s="1" t="s">
        <v>71</v>
      </c>
      <c r="C36" s="1"/>
      <c r="D36" s="1">
        <v>3</v>
      </c>
      <c r="E36" s="1" t="s">
        <v>37</v>
      </c>
      <c r="F36" s="1">
        <v>5</v>
      </c>
      <c r="G36" s="1"/>
      <c r="H36" s="1" t="s">
        <v>32</v>
      </c>
      <c r="I36" s="1"/>
      <c r="J36" s="1" t="s">
        <v>220</v>
      </c>
    </row>
    <row r="37" spans="5:6" ht="15.75">
      <c r="E37" s="3" t="s">
        <v>140</v>
      </c>
      <c r="F37" s="9">
        <f>SUM(F34:F36)</f>
        <v>5.6</v>
      </c>
    </row>
    <row r="38" spans="1:10" ht="15">
      <c r="A38" s="1" t="s">
        <v>68</v>
      </c>
      <c r="B38" s="1" t="s">
        <v>146</v>
      </c>
      <c r="C38" s="1" t="s">
        <v>135</v>
      </c>
      <c r="D38" s="7" t="s">
        <v>129</v>
      </c>
      <c r="E38" s="1" t="s">
        <v>136</v>
      </c>
      <c r="F38" s="1">
        <v>1</v>
      </c>
      <c r="G38" s="4">
        <v>0</v>
      </c>
      <c r="H38" s="1" t="s">
        <v>32</v>
      </c>
      <c r="I38" s="1"/>
      <c r="J38" s="1" t="s">
        <v>138</v>
      </c>
    </row>
    <row r="39" spans="1:10" ht="15.75">
      <c r="A39" s="1"/>
      <c r="B39" s="1" t="s">
        <v>25</v>
      </c>
      <c r="C39" s="1" t="s">
        <v>147</v>
      </c>
      <c r="D39" s="1">
        <v>2</v>
      </c>
      <c r="E39" s="1" t="s">
        <v>130</v>
      </c>
      <c r="F39" s="10">
        <v>90</v>
      </c>
      <c r="G39" s="4">
        <v>0.5</v>
      </c>
      <c r="H39" s="1" t="s">
        <v>57</v>
      </c>
      <c r="I39" s="1" t="s">
        <v>131</v>
      </c>
      <c r="J39" s="1" t="s">
        <v>132</v>
      </c>
    </row>
    <row r="40" spans="1:10" ht="15.75">
      <c r="A40" s="1"/>
      <c r="B40" s="1" t="s">
        <v>221</v>
      </c>
      <c r="C40" s="1" t="s">
        <v>148</v>
      </c>
      <c r="D40" s="7" t="s">
        <v>133</v>
      </c>
      <c r="E40" s="1" t="s">
        <v>130</v>
      </c>
      <c r="F40" s="10">
        <v>90</v>
      </c>
      <c r="G40" s="4">
        <v>0</v>
      </c>
      <c r="H40" s="1" t="s">
        <v>57</v>
      </c>
      <c r="I40" s="1"/>
      <c r="J40" s="1" t="s">
        <v>134</v>
      </c>
    </row>
    <row r="41" spans="1:10" ht="15.75">
      <c r="A41" s="1"/>
      <c r="B41" s="1"/>
      <c r="C41" s="1"/>
      <c r="D41" s="1"/>
      <c r="E41" s="3" t="s">
        <v>140</v>
      </c>
      <c r="F41" s="18">
        <f>SUM(F39:F40)</f>
        <v>180</v>
      </c>
      <c r="G41" s="4"/>
      <c r="H41" s="1"/>
      <c r="I41" s="1"/>
      <c r="J41" s="1"/>
    </row>
    <row r="42" spans="1:10" ht="15">
      <c r="A42" s="1" t="s">
        <v>69</v>
      </c>
      <c r="B42" s="1" t="s">
        <v>60</v>
      </c>
      <c r="C42" s="1"/>
      <c r="D42" s="1"/>
      <c r="E42" s="1"/>
      <c r="F42" s="1"/>
      <c r="G42" s="4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4"/>
      <c r="H43" s="1"/>
      <c r="I43" s="1"/>
      <c r="J43" s="1"/>
    </row>
    <row r="44" spans="1:10" ht="15">
      <c r="A44" s="1" t="s">
        <v>65</v>
      </c>
      <c r="B44" s="1" t="s">
        <v>26</v>
      </c>
      <c r="C44" s="1" t="s">
        <v>118</v>
      </c>
      <c r="D44" s="1"/>
      <c r="E44" s="1" t="s">
        <v>157</v>
      </c>
      <c r="F44" s="5">
        <v>1.2</v>
      </c>
      <c r="G44" s="13">
        <v>0.4</v>
      </c>
      <c r="H44" s="6" t="s">
        <v>126</v>
      </c>
      <c r="I44" s="5" t="s">
        <v>128</v>
      </c>
      <c r="J44" s="5" t="s">
        <v>123</v>
      </c>
    </row>
    <row r="45" spans="1:10" ht="15">
      <c r="A45" s="1"/>
      <c r="B45" s="1" t="s">
        <v>155</v>
      </c>
      <c r="C45" s="1" t="s">
        <v>119</v>
      </c>
      <c r="D45" s="1"/>
      <c r="E45" s="1"/>
      <c r="F45" s="5">
        <v>0.2</v>
      </c>
      <c r="G45" s="13">
        <v>1</v>
      </c>
      <c r="H45" s="6"/>
      <c r="I45" s="5"/>
      <c r="J45" s="5" t="s">
        <v>127</v>
      </c>
    </row>
    <row r="46" spans="1:10" ht="15">
      <c r="A46" s="1"/>
      <c r="B46" s="1" t="s">
        <v>156</v>
      </c>
      <c r="C46" s="1" t="s">
        <v>120</v>
      </c>
      <c r="D46" s="1"/>
      <c r="E46" s="1"/>
      <c r="F46" s="5">
        <v>0.75</v>
      </c>
      <c r="G46" s="13">
        <v>0.4</v>
      </c>
      <c r="H46" s="6"/>
      <c r="I46" s="5"/>
      <c r="J46" s="5"/>
    </row>
    <row r="47" spans="1:10" ht="15.75">
      <c r="A47" s="1"/>
      <c r="B47" s="1"/>
      <c r="C47" s="1"/>
      <c r="D47" s="1"/>
      <c r="E47" s="3" t="s">
        <v>140</v>
      </c>
      <c r="F47" s="8">
        <f>SUM(F44:F46)</f>
        <v>2.15</v>
      </c>
      <c r="G47" s="4"/>
      <c r="H47" s="1"/>
      <c r="I47" s="1"/>
      <c r="J47" s="1"/>
    </row>
    <row r="48" spans="1:10" ht="15">
      <c r="A48" s="1" t="s">
        <v>70</v>
      </c>
      <c r="B48" s="1" t="s">
        <v>66</v>
      </c>
      <c r="C48" s="1" t="s">
        <v>142</v>
      </c>
      <c r="D48" s="7" t="s">
        <v>158</v>
      </c>
      <c r="E48" s="1" t="s">
        <v>50</v>
      </c>
      <c r="F48" s="1">
        <v>20</v>
      </c>
      <c r="G48" s="4">
        <v>1</v>
      </c>
      <c r="H48" s="1" t="s">
        <v>32</v>
      </c>
      <c r="I48" s="1" t="s">
        <v>131</v>
      </c>
      <c r="J48" s="1" t="s">
        <v>159</v>
      </c>
    </row>
    <row r="49" spans="1:10" ht="15">
      <c r="A49" s="1"/>
      <c r="B49" s="1"/>
      <c r="C49" s="1" t="s">
        <v>143</v>
      </c>
      <c r="D49" s="1" t="s">
        <v>158</v>
      </c>
      <c r="E49" s="1" t="s">
        <v>37</v>
      </c>
      <c r="F49" s="1">
        <v>40</v>
      </c>
      <c r="G49" s="4">
        <v>1</v>
      </c>
      <c r="H49" s="1" t="s">
        <v>32</v>
      </c>
      <c r="I49" s="1" t="s">
        <v>131</v>
      </c>
      <c r="J49" s="1" t="s">
        <v>160</v>
      </c>
    </row>
    <row r="50" spans="1:10" ht="15.75">
      <c r="A50" s="1"/>
      <c r="B50" s="1"/>
      <c r="C50" s="1"/>
      <c r="D50" s="1"/>
      <c r="E50" s="3" t="s">
        <v>140</v>
      </c>
      <c r="F50" s="15">
        <f>SUM(F48:F49)</f>
        <v>60</v>
      </c>
      <c r="G50" s="4"/>
      <c r="H50" s="1"/>
      <c r="I50" s="1"/>
      <c r="J50" s="1"/>
    </row>
    <row r="51" spans="1:10" ht="15">
      <c r="A51" s="1" t="s">
        <v>58</v>
      </c>
      <c r="B51" s="1" t="s">
        <v>59</v>
      </c>
      <c r="C51" s="1"/>
      <c r="D51" s="1"/>
      <c r="E51" s="1"/>
      <c r="F51" s="1"/>
      <c r="G51" s="4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4"/>
      <c r="H52" s="1"/>
      <c r="I52" s="1"/>
      <c r="J52" s="1"/>
    </row>
    <row r="53" spans="1:10" ht="15">
      <c r="A53" s="1" t="s">
        <v>61</v>
      </c>
      <c r="B53" s="1" t="s">
        <v>62</v>
      </c>
      <c r="C53" s="1"/>
      <c r="D53" s="1" t="s">
        <v>116</v>
      </c>
      <c r="E53" s="1" t="s">
        <v>112</v>
      </c>
      <c r="F53" s="1">
        <v>0.02</v>
      </c>
      <c r="G53" s="4"/>
      <c r="H53" s="1" t="s">
        <v>124</v>
      </c>
      <c r="I53" s="1" t="s">
        <v>112</v>
      </c>
      <c r="J53" s="1" t="s">
        <v>145</v>
      </c>
    </row>
    <row r="54" spans="1:9" ht="15.75">
      <c r="A54" s="1"/>
      <c r="B54" s="1"/>
      <c r="C54" s="1"/>
      <c r="D54" s="1"/>
      <c r="E54" s="3" t="s">
        <v>140</v>
      </c>
      <c r="F54" s="8">
        <f>SUM(F53:F53)</f>
        <v>0.02</v>
      </c>
      <c r="G54" s="4"/>
      <c r="H54" s="1"/>
      <c r="I54" s="1"/>
    </row>
    <row r="55" spans="1:10" ht="15">
      <c r="A55" s="1" t="s">
        <v>67</v>
      </c>
      <c r="B55" s="1" t="s">
        <v>141</v>
      </c>
      <c r="C55" s="1" t="s">
        <v>113</v>
      </c>
      <c r="D55" s="1">
        <v>1</v>
      </c>
      <c r="E55" s="1" t="s">
        <v>115</v>
      </c>
      <c r="F55" s="4">
        <v>4</v>
      </c>
      <c r="G55" s="4"/>
      <c r="H55" s="1" t="s">
        <v>114</v>
      </c>
      <c r="I55" s="1" t="s">
        <v>112</v>
      </c>
      <c r="J55" s="1" t="s">
        <v>122</v>
      </c>
    </row>
    <row r="56" spans="1:10" ht="15.75">
      <c r="A56" s="1"/>
      <c r="C56" s="1"/>
      <c r="D56" s="1"/>
      <c r="E56" s="3" t="s">
        <v>140</v>
      </c>
      <c r="F56" s="8">
        <f>SUM(F55:F55)</f>
        <v>4</v>
      </c>
      <c r="G56" s="4"/>
      <c r="H56" s="1"/>
      <c r="I56" s="1"/>
      <c r="J56" s="1"/>
    </row>
    <row r="57" spans="1:10" ht="15">
      <c r="A57" s="1" t="s">
        <v>63</v>
      </c>
      <c r="B57" s="1" t="s">
        <v>150</v>
      </c>
      <c r="C57" s="1" t="s">
        <v>151</v>
      </c>
      <c r="D57" s="1">
        <v>4</v>
      </c>
      <c r="E57" s="1" t="s">
        <v>154</v>
      </c>
      <c r="F57" s="1"/>
      <c r="G57" s="4">
        <v>0.5</v>
      </c>
      <c r="H57" s="1" t="s">
        <v>149</v>
      </c>
      <c r="I57" s="1" t="s">
        <v>131</v>
      </c>
      <c r="J57" s="1" t="s">
        <v>152</v>
      </c>
    </row>
    <row r="58" ht="15">
      <c r="J58" s="1" t="s">
        <v>153</v>
      </c>
    </row>
    <row r="59" spans="1:10" ht="15.75">
      <c r="A59" s="1" t="s">
        <v>64</v>
      </c>
      <c r="B59" s="1" t="s">
        <v>91</v>
      </c>
      <c r="C59" s="1" t="s">
        <v>92</v>
      </c>
      <c r="D59" s="1" t="s">
        <v>93</v>
      </c>
      <c r="E59" s="1" t="s">
        <v>50</v>
      </c>
      <c r="F59" s="3" t="s">
        <v>94</v>
      </c>
      <c r="G59" s="1" t="s">
        <v>95</v>
      </c>
      <c r="H59" s="1" t="s">
        <v>96</v>
      </c>
      <c r="I59" s="1" t="s">
        <v>97</v>
      </c>
      <c r="J59" s="1" t="s">
        <v>121</v>
      </c>
    </row>
    <row r="60" spans="2:10" ht="15.75">
      <c r="B60" s="1" t="s">
        <v>99</v>
      </c>
      <c r="C60" s="1" t="s">
        <v>100</v>
      </c>
      <c r="D60" s="1"/>
      <c r="E60" s="1"/>
      <c r="F60" s="3" t="s">
        <v>101</v>
      </c>
      <c r="G60" s="1"/>
      <c r="H60" s="1"/>
      <c r="I60" s="1"/>
      <c r="J60" s="1" t="s">
        <v>98</v>
      </c>
    </row>
    <row r="61" spans="2:10" ht="15.75">
      <c r="B61" s="1"/>
      <c r="C61" s="1" t="s">
        <v>103</v>
      </c>
      <c r="D61" s="1" t="s">
        <v>104</v>
      </c>
      <c r="F61" s="3" t="s">
        <v>117</v>
      </c>
      <c r="H61" s="1"/>
      <c r="I61" s="1"/>
      <c r="J61" s="1" t="s">
        <v>102</v>
      </c>
    </row>
    <row r="62" spans="2:10" ht="15.75">
      <c r="B62" s="1"/>
      <c r="C62" s="1" t="s">
        <v>106</v>
      </c>
      <c r="D62" s="1" t="s">
        <v>125</v>
      </c>
      <c r="F62" s="3" t="s">
        <v>107</v>
      </c>
      <c r="H62" s="1"/>
      <c r="I62" s="1"/>
      <c r="J62" s="1" t="s">
        <v>105</v>
      </c>
    </row>
  </sheetData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1">
      <selection activeCell="K11" sqref="K11"/>
    </sheetView>
  </sheetViews>
  <sheetFormatPr defaultColWidth="8.88671875" defaultRowHeight="15"/>
  <cols>
    <col min="1" max="1" width="7.10546875" style="0" customWidth="1"/>
    <col min="2" max="2" width="7.77734375" style="0" customWidth="1"/>
  </cols>
  <sheetData>
    <row r="1" ht="15">
      <c r="A1" t="s">
        <v>72</v>
      </c>
    </row>
    <row r="2" ht="15">
      <c r="A2" t="s">
        <v>82</v>
      </c>
    </row>
    <row r="3" spans="2:9" ht="15">
      <c r="B3" t="s">
        <v>81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</row>
    <row r="4" spans="1:9" ht="15">
      <c r="A4" t="s">
        <v>83</v>
      </c>
      <c r="B4" s="1" t="s">
        <v>84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</row>
    <row r="6" spans="1:8" ht="1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 t="s">
        <v>88</v>
      </c>
    </row>
    <row r="7" spans="1:7" ht="15">
      <c r="A7">
        <v>1</v>
      </c>
      <c r="B7">
        <f>B6+1</f>
        <v>2</v>
      </c>
      <c r="C7">
        <v>5</v>
      </c>
      <c r="D7">
        <v>5</v>
      </c>
      <c r="E7">
        <v>5</v>
      </c>
      <c r="F7">
        <v>5</v>
      </c>
      <c r="G7">
        <v>5</v>
      </c>
    </row>
    <row r="8" spans="1:7" ht="15">
      <c r="A8">
        <v>1</v>
      </c>
      <c r="B8">
        <f aca="true" t="shared" si="0" ref="B8:B29">B7+1</f>
        <v>3</v>
      </c>
      <c r="C8">
        <v>10</v>
      </c>
      <c r="D8">
        <v>10</v>
      </c>
      <c r="E8">
        <v>10</v>
      </c>
      <c r="F8">
        <v>10</v>
      </c>
      <c r="G8">
        <v>10</v>
      </c>
    </row>
    <row r="9" spans="1:7" ht="15">
      <c r="A9">
        <v>1</v>
      </c>
      <c r="B9">
        <f t="shared" si="0"/>
        <v>4</v>
      </c>
      <c r="C9">
        <v>15</v>
      </c>
      <c r="D9">
        <v>15</v>
      </c>
      <c r="E9">
        <v>15</v>
      </c>
      <c r="F9">
        <v>15</v>
      </c>
      <c r="G9">
        <v>20</v>
      </c>
    </row>
    <row r="10" spans="1:7" ht="15">
      <c r="A10">
        <v>1</v>
      </c>
      <c r="B10">
        <f t="shared" si="0"/>
        <v>5</v>
      </c>
      <c r="C10">
        <v>20</v>
      </c>
      <c r="D10">
        <v>20</v>
      </c>
      <c r="E10">
        <v>20</v>
      </c>
      <c r="F10">
        <v>20</v>
      </c>
      <c r="G10">
        <v>30</v>
      </c>
    </row>
    <row r="11" spans="1:7" ht="15">
      <c r="A11">
        <v>1</v>
      </c>
      <c r="B11">
        <f t="shared" si="0"/>
        <v>6</v>
      </c>
      <c r="C11">
        <v>25</v>
      </c>
      <c r="D11">
        <v>30</v>
      </c>
      <c r="E11">
        <v>30</v>
      </c>
      <c r="F11">
        <v>30</v>
      </c>
      <c r="G11">
        <v>40</v>
      </c>
    </row>
    <row r="12" spans="1:7" ht="15">
      <c r="A12">
        <v>1</v>
      </c>
      <c r="B12">
        <f t="shared" si="0"/>
        <v>7</v>
      </c>
      <c r="C12">
        <v>30</v>
      </c>
      <c r="D12">
        <v>40</v>
      </c>
      <c r="E12">
        <v>40</v>
      </c>
      <c r="F12">
        <v>40</v>
      </c>
      <c r="G12">
        <v>50</v>
      </c>
    </row>
    <row r="13" spans="1:7" ht="15">
      <c r="A13">
        <v>1</v>
      </c>
      <c r="B13">
        <f t="shared" si="0"/>
        <v>8</v>
      </c>
      <c r="C13">
        <v>40</v>
      </c>
      <c r="D13">
        <v>50</v>
      </c>
      <c r="E13">
        <v>50</v>
      </c>
      <c r="F13">
        <v>50</v>
      </c>
      <c r="G13">
        <v>65</v>
      </c>
    </row>
    <row r="14" spans="1:7" ht="15">
      <c r="A14">
        <v>1</v>
      </c>
      <c r="B14">
        <f t="shared" si="0"/>
        <v>9</v>
      </c>
      <c r="C14">
        <v>50</v>
      </c>
      <c r="D14">
        <v>60</v>
      </c>
      <c r="E14">
        <v>75</v>
      </c>
      <c r="F14">
        <v>75</v>
      </c>
      <c r="G14">
        <v>80</v>
      </c>
    </row>
    <row r="15" spans="1:7" ht="15">
      <c r="A15">
        <v>1</v>
      </c>
      <c r="B15">
        <f t="shared" si="0"/>
        <v>10</v>
      </c>
      <c r="C15" t="s">
        <v>137</v>
      </c>
      <c r="D15">
        <v>70</v>
      </c>
      <c r="E15">
        <v>100</v>
      </c>
      <c r="F15">
        <v>100</v>
      </c>
      <c r="G15">
        <v>100</v>
      </c>
    </row>
    <row r="16" spans="1:7" ht="15">
      <c r="A16">
        <v>1</v>
      </c>
      <c r="B16">
        <f t="shared" si="0"/>
        <v>11</v>
      </c>
      <c r="D16">
        <v>85</v>
      </c>
      <c r="E16">
        <v>125</v>
      </c>
      <c r="F16">
        <v>125</v>
      </c>
      <c r="G16">
        <v>125</v>
      </c>
    </row>
    <row r="17" spans="1:7" ht="15">
      <c r="A17">
        <v>1</v>
      </c>
      <c r="B17">
        <f t="shared" si="0"/>
        <v>12</v>
      </c>
      <c r="D17">
        <v>100</v>
      </c>
      <c r="E17">
        <v>150</v>
      </c>
      <c r="F17">
        <v>150</v>
      </c>
      <c r="G17">
        <v>150</v>
      </c>
    </row>
    <row r="18" spans="1:7" ht="15">
      <c r="A18">
        <v>2</v>
      </c>
      <c r="B18">
        <f t="shared" si="0"/>
        <v>13</v>
      </c>
      <c r="F18">
        <v>175</v>
      </c>
      <c r="G18">
        <v>175</v>
      </c>
    </row>
    <row r="19" spans="1:7" ht="15">
      <c r="A19">
        <v>2</v>
      </c>
      <c r="B19">
        <f t="shared" si="0"/>
        <v>14</v>
      </c>
      <c r="F19">
        <v>200</v>
      </c>
      <c r="G19">
        <v>200</v>
      </c>
    </row>
    <row r="20" spans="1:7" ht="15">
      <c r="A20">
        <v>2</v>
      </c>
      <c r="B20">
        <f t="shared" si="0"/>
        <v>15</v>
      </c>
      <c r="F20" t="s">
        <v>87</v>
      </c>
      <c r="G20">
        <v>225</v>
      </c>
    </row>
    <row r="21" spans="1:7" ht="15">
      <c r="A21">
        <v>2</v>
      </c>
      <c r="B21">
        <f t="shared" si="0"/>
        <v>16</v>
      </c>
      <c r="G21">
        <v>250</v>
      </c>
    </row>
    <row r="22" spans="1:7" ht="15">
      <c r="A22">
        <v>2</v>
      </c>
      <c r="B22">
        <f t="shared" si="0"/>
        <v>17</v>
      </c>
      <c r="G22">
        <v>275</v>
      </c>
    </row>
    <row r="23" spans="1:7" ht="15">
      <c r="A23">
        <v>2</v>
      </c>
      <c r="B23">
        <f t="shared" si="0"/>
        <v>18</v>
      </c>
      <c r="G23">
        <v>300</v>
      </c>
    </row>
    <row r="24" spans="1:7" ht="15">
      <c r="A24">
        <v>2</v>
      </c>
      <c r="B24">
        <f t="shared" si="0"/>
        <v>19</v>
      </c>
      <c r="G24">
        <v>350</v>
      </c>
    </row>
    <row r="25" spans="1:7" ht="15">
      <c r="A25">
        <v>2</v>
      </c>
      <c r="B25">
        <f t="shared" si="0"/>
        <v>20</v>
      </c>
      <c r="G25">
        <v>400</v>
      </c>
    </row>
    <row r="26" spans="1:7" ht="15">
      <c r="A26">
        <v>2</v>
      </c>
      <c r="B26">
        <f t="shared" si="0"/>
        <v>21</v>
      </c>
      <c r="G26">
        <v>450</v>
      </c>
    </row>
    <row r="27" spans="1:7" ht="15">
      <c r="A27">
        <v>2</v>
      </c>
      <c r="B27">
        <f t="shared" si="0"/>
        <v>22</v>
      </c>
      <c r="G27">
        <v>500</v>
      </c>
    </row>
    <row r="28" spans="1:7" ht="15">
      <c r="A28">
        <v>2</v>
      </c>
      <c r="B28">
        <f t="shared" si="0"/>
        <v>23</v>
      </c>
      <c r="G28" t="s">
        <v>86</v>
      </c>
    </row>
    <row r="29" spans="1:2" ht="15">
      <c r="A29">
        <v>2</v>
      </c>
      <c r="B29">
        <f t="shared" si="0"/>
        <v>24</v>
      </c>
    </row>
    <row r="31" ht="15">
      <c r="A31" t="s">
        <v>85</v>
      </c>
    </row>
    <row r="32" spans="2:9" ht="15">
      <c r="B32" t="s">
        <v>81</v>
      </c>
      <c r="C32" s="1" t="s">
        <v>74</v>
      </c>
      <c r="D32" s="1" t="s">
        <v>75</v>
      </c>
      <c r="E32" s="1" t="s">
        <v>76</v>
      </c>
      <c r="F32" s="1" t="s">
        <v>77</v>
      </c>
      <c r="G32" s="1" t="s">
        <v>78</v>
      </c>
      <c r="H32" s="1" t="s">
        <v>79</v>
      </c>
      <c r="I32" s="1" t="s">
        <v>80</v>
      </c>
    </row>
    <row r="33" spans="1:9" ht="15">
      <c r="A33" t="s">
        <v>83</v>
      </c>
      <c r="B33" s="1" t="s">
        <v>84</v>
      </c>
      <c r="C33" s="1" t="s">
        <v>73</v>
      </c>
      <c r="D33" s="1" t="s">
        <v>73</v>
      </c>
      <c r="E33" s="1" t="s">
        <v>73</v>
      </c>
      <c r="F33" s="1" t="s">
        <v>73</v>
      </c>
      <c r="G33" s="1" t="s">
        <v>73</v>
      </c>
      <c r="H33" s="1" t="s">
        <v>73</v>
      </c>
      <c r="I33" s="1" t="s">
        <v>73</v>
      </c>
    </row>
    <row r="35" spans="1:9" ht="1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</row>
    <row r="36" spans="1:9" ht="15">
      <c r="A36">
        <v>1</v>
      </c>
      <c r="B36">
        <f>B35+1</f>
        <v>2</v>
      </c>
      <c r="C36">
        <v>1</v>
      </c>
      <c r="D36">
        <v>1</v>
      </c>
      <c r="E36">
        <v>1</v>
      </c>
      <c r="F36">
        <v>1</v>
      </c>
      <c r="G36">
        <v>1</v>
      </c>
      <c r="H36">
        <v>5</v>
      </c>
      <c r="I36">
        <v>5</v>
      </c>
    </row>
    <row r="37" spans="1:9" ht="15">
      <c r="A37">
        <v>1</v>
      </c>
      <c r="B37">
        <f aca="true" t="shared" si="1" ref="B37:B82">B36+1</f>
        <v>3</v>
      </c>
      <c r="C37">
        <v>5</v>
      </c>
      <c r="D37">
        <v>5</v>
      </c>
      <c r="E37">
        <v>5</v>
      </c>
      <c r="F37">
        <v>5</v>
      </c>
      <c r="G37">
        <v>5</v>
      </c>
      <c r="H37">
        <v>10</v>
      </c>
      <c r="I37">
        <v>10</v>
      </c>
    </row>
    <row r="38" spans="1:9" ht="15">
      <c r="A38">
        <v>1</v>
      </c>
      <c r="B38">
        <f t="shared" si="1"/>
        <v>4</v>
      </c>
      <c r="C38">
        <v>5</v>
      </c>
      <c r="D38">
        <v>5</v>
      </c>
      <c r="E38">
        <v>5</v>
      </c>
      <c r="F38">
        <v>5</v>
      </c>
      <c r="G38">
        <v>5</v>
      </c>
      <c r="H38">
        <v>20</v>
      </c>
      <c r="I38">
        <v>20</v>
      </c>
    </row>
    <row r="39" spans="1:9" ht="15">
      <c r="A39">
        <v>1</v>
      </c>
      <c r="B39">
        <f t="shared" si="1"/>
        <v>5</v>
      </c>
      <c r="C39">
        <v>10</v>
      </c>
      <c r="D39">
        <v>10</v>
      </c>
      <c r="E39">
        <v>10</v>
      </c>
      <c r="F39">
        <v>10</v>
      </c>
      <c r="G39">
        <v>10</v>
      </c>
      <c r="H39">
        <v>30</v>
      </c>
      <c r="I39">
        <v>30</v>
      </c>
    </row>
    <row r="40" spans="1:9" ht="15">
      <c r="A40">
        <v>1</v>
      </c>
      <c r="B40">
        <f t="shared" si="1"/>
        <v>6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40</v>
      </c>
      <c r="I40">
        <v>40</v>
      </c>
    </row>
    <row r="41" spans="1:9" ht="15">
      <c r="A41">
        <v>1</v>
      </c>
      <c r="B41">
        <f t="shared" si="1"/>
        <v>7</v>
      </c>
      <c r="C41">
        <v>20</v>
      </c>
      <c r="D41">
        <v>20</v>
      </c>
      <c r="E41">
        <v>20</v>
      </c>
      <c r="F41">
        <v>20</v>
      </c>
      <c r="G41">
        <v>20</v>
      </c>
      <c r="H41">
        <v>50</v>
      </c>
      <c r="I41">
        <v>50</v>
      </c>
    </row>
    <row r="42" spans="1:9" ht="15">
      <c r="A42">
        <v>1</v>
      </c>
      <c r="B42">
        <f t="shared" si="1"/>
        <v>8</v>
      </c>
      <c r="C42">
        <v>20</v>
      </c>
      <c r="D42">
        <v>20</v>
      </c>
      <c r="E42">
        <v>20</v>
      </c>
      <c r="F42">
        <v>20</v>
      </c>
      <c r="G42">
        <v>20</v>
      </c>
      <c r="H42">
        <v>65</v>
      </c>
      <c r="I42">
        <v>65</v>
      </c>
    </row>
    <row r="43" spans="1:9" ht="15">
      <c r="A43">
        <v>1</v>
      </c>
      <c r="B43">
        <f t="shared" si="1"/>
        <v>9</v>
      </c>
      <c r="C43">
        <v>30</v>
      </c>
      <c r="D43">
        <v>30</v>
      </c>
      <c r="E43">
        <v>30</v>
      </c>
      <c r="F43">
        <v>30</v>
      </c>
      <c r="G43">
        <v>30</v>
      </c>
      <c r="H43">
        <v>80</v>
      </c>
      <c r="I43">
        <v>80</v>
      </c>
    </row>
    <row r="44" spans="1:9" ht="15">
      <c r="A44">
        <v>1</v>
      </c>
      <c r="B44">
        <f t="shared" si="1"/>
        <v>10</v>
      </c>
      <c r="C44">
        <v>30</v>
      </c>
      <c r="D44">
        <v>30</v>
      </c>
      <c r="E44">
        <v>30</v>
      </c>
      <c r="F44">
        <v>30</v>
      </c>
      <c r="G44">
        <v>30</v>
      </c>
      <c r="H44">
        <v>100</v>
      </c>
      <c r="I44">
        <v>100</v>
      </c>
    </row>
    <row r="45" spans="1:9" ht="15">
      <c r="A45">
        <v>1</v>
      </c>
      <c r="B45">
        <f t="shared" si="1"/>
        <v>11</v>
      </c>
      <c r="C45">
        <v>40</v>
      </c>
      <c r="D45">
        <v>40</v>
      </c>
      <c r="E45">
        <v>40</v>
      </c>
      <c r="F45">
        <v>40</v>
      </c>
      <c r="G45">
        <v>40</v>
      </c>
      <c r="H45">
        <v>125</v>
      </c>
      <c r="I45">
        <v>125</v>
      </c>
    </row>
    <row r="46" spans="1:9" ht="15">
      <c r="A46">
        <v>1</v>
      </c>
      <c r="B46">
        <f t="shared" si="1"/>
        <v>12</v>
      </c>
      <c r="C46">
        <v>40</v>
      </c>
      <c r="D46">
        <v>40</v>
      </c>
      <c r="E46">
        <v>40</v>
      </c>
      <c r="F46">
        <v>40</v>
      </c>
      <c r="G46">
        <v>40</v>
      </c>
      <c r="H46">
        <v>150</v>
      </c>
      <c r="I46">
        <v>150</v>
      </c>
    </row>
    <row r="47" spans="1:9" ht="15">
      <c r="A47">
        <v>1</v>
      </c>
      <c r="B47">
        <f t="shared" si="1"/>
        <v>13</v>
      </c>
      <c r="C47">
        <v>50</v>
      </c>
      <c r="D47">
        <v>50</v>
      </c>
      <c r="E47">
        <v>50</v>
      </c>
      <c r="F47">
        <v>50</v>
      </c>
      <c r="G47">
        <v>50</v>
      </c>
      <c r="H47">
        <v>175</v>
      </c>
      <c r="I47">
        <v>175</v>
      </c>
    </row>
    <row r="48" spans="1:9" ht="15">
      <c r="A48">
        <v>1</v>
      </c>
      <c r="B48">
        <f t="shared" si="1"/>
        <v>14</v>
      </c>
      <c r="C48">
        <v>50</v>
      </c>
      <c r="D48">
        <v>50</v>
      </c>
      <c r="E48">
        <v>50</v>
      </c>
      <c r="F48">
        <v>50</v>
      </c>
      <c r="G48">
        <v>50</v>
      </c>
      <c r="H48">
        <v>200</v>
      </c>
      <c r="I48">
        <v>200</v>
      </c>
    </row>
    <row r="49" spans="1:9" ht="15">
      <c r="A49">
        <v>1</v>
      </c>
      <c r="B49">
        <f t="shared" si="1"/>
        <v>15</v>
      </c>
      <c r="D49">
        <v>65</v>
      </c>
      <c r="E49">
        <v>65</v>
      </c>
      <c r="F49">
        <v>65</v>
      </c>
      <c r="G49">
        <v>65</v>
      </c>
      <c r="H49">
        <v>225</v>
      </c>
      <c r="I49">
        <v>225</v>
      </c>
    </row>
    <row r="50" spans="1:9" ht="15">
      <c r="A50">
        <v>1</v>
      </c>
      <c r="B50">
        <f t="shared" si="1"/>
        <v>16</v>
      </c>
      <c r="D50">
        <v>80</v>
      </c>
      <c r="E50">
        <v>80</v>
      </c>
      <c r="F50">
        <v>80</v>
      </c>
      <c r="G50">
        <v>80</v>
      </c>
      <c r="H50">
        <v>250</v>
      </c>
      <c r="I50">
        <v>250</v>
      </c>
    </row>
    <row r="51" spans="1:9" ht="15">
      <c r="A51">
        <v>1</v>
      </c>
      <c r="B51">
        <f t="shared" si="1"/>
        <v>17</v>
      </c>
      <c r="D51">
        <v>100</v>
      </c>
      <c r="E51">
        <v>100</v>
      </c>
      <c r="F51">
        <v>100</v>
      </c>
      <c r="G51">
        <v>100</v>
      </c>
      <c r="H51">
        <v>275</v>
      </c>
      <c r="I51">
        <v>275</v>
      </c>
    </row>
    <row r="52" spans="1:9" ht="15">
      <c r="A52">
        <v>1</v>
      </c>
      <c r="B52">
        <f t="shared" si="1"/>
        <v>18</v>
      </c>
      <c r="E52">
        <v>125</v>
      </c>
      <c r="F52">
        <v>125</v>
      </c>
      <c r="G52">
        <v>125</v>
      </c>
      <c r="H52">
        <v>300</v>
      </c>
      <c r="I52">
        <v>300</v>
      </c>
    </row>
    <row r="53" spans="1:9" ht="15">
      <c r="A53">
        <v>1</v>
      </c>
      <c r="B53">
        <f t="shared" si="1"/>
        <v>19</v>
      </c>
      <c r="E53">
        <v>150</v>
      </c>
      <c r="F53">
        <v>150</v>
      </c>
      <c r="G53">
        <v>150</v>
      </c>
      <c r="H53">
        <v>350</v>
      </c>
      <c r="I53">
        <v>350</v>
      </c>
    </row>
    <row r="54" spans="1:9" ht="15">
      <c r="A54">
        <v>1</v>
      </c>
      <c r="B54">
        <f t="shared" si="1"/>
        <v>20</v>
      </c>
      <c r="F54">
        <v>175</v>
      </c>
      <c r="G54">
        <v>175</v>
      </c>
      <c r="H54">
        <v>400</v>
      </c>
      <c r="I54">
        <v>400</v>
      </c>
    </row>
    <row r="55" spans="1:9" ht="15">
      <c r="A55">
        <v>1</v>
      </c>
      <c r="B55">
        <f t="shared" si="1"/>
        <v>21</v>
      </c>
      <c r="F55">
        <v>200</v>
      </c>
      <c r="G55">
        <v>200</v>
      </c>
      <c r="H55">
        <v>450</v>
      </c>
      <c r="I55">
        <v>450</v>
      </c>
    </row>
    <row r="56" spans="1:9" ht="15">
      <c r="A56">
        <v>1</v>
      </c>
      <c r="B56">
        <f t="shared" si="1"/>
        <v>22</v>
      </c>
      <c r="G56">
        <v>300</v>
      </c>
      <c r="H56">
        <v>500</v>
      </c>
      <c r="I56">
        <v>500</v>
      </c>
    </row>
    <row r="57" spans="1:9" ht="15">
      <c r="A57">
        <v>1</v>
      </c>
      <c r="B57">
        <f t="shared" si="1"/>
        <v>23</v>
      </c>
      <c r="G57">
        <v>400</v>
      </c>
      <c r="H57">
        <v>550</v>
      </c>
      <c r="I57">
        <v>550</v>
      </c>
    </row>
    <row r="58" spans="1:9" ht="15">
      <c r="A58">
        <v>1</v>
      </c>
      <c r="B58">
        <f t="shared" si="1"/>
        <v>24</v>
      </c>
      <c r="G58">
        <v>500</v>
      </c>
      <c r="H58">
        <v>600</v>
      </c>
      <c r="I58">
        <v>600</v>
      </c>
    </row>
    <row r="59" spans="1:9" ht="15">
      <c r="A59">
        <v>2</v>
      </c>
      <c r="B59">
        <f t="shared" si="1"/>
        <v>25</v>
      </c>
      <c r="H59">
        <v>650</v>
      </c>
      <c r="I59">
        <v>650</v>
      </c>
    </row>
    <row r="60" spans="1:9" ht="15">
      <c r="A60">
        <v>2</v>
      </c>
      <c r="B60">
        <f t="shared" si="1"/>
        <v>26</v>
      </c>
      <c r="H60">
        <v>700</v>
      </c>
      <c r="I60">
        <v>700</v>
      </c>
    </row>
    <row r="61" spans="1:9" ht="15">
      <c r="A61">
        <v>2</v>
      </c>
      <c r="B61">
        <f t="shared" si="1"/>
        <v>27</v>
      </c>
      <c r="H61">
        <v>750</v>
      </c>
      <c r="I61">
        <v>750</v>
      </c>
    </row>
    <row r="62" spans="1:9" ht="15">
      <c r="A62">
        <v>2</v>
      </c>
      <c r="B62">
        <f t="shared" si="1"/>
        <v>28</v>
      </c>
      <c r="H62">
        <v>800</v>
      </c>
      <c r="I62">
        <v>800</v>
      </c>
    </row>
    <row r="63" spans="1:9" ht="15">
      <c r="A63">
        <v>2</v>
      </c>
      <c r="B63">
        <f t="shared" si="1"/>
        <v>29</v>
      </c>
      <c r="H63">
        <v>850</v>
      </c>
      <c r="I63">
        <v>850</v>
      </c>
    </row>
    <row r="64" spans="1:9" ht="15">
      <c r="A64">
        <v>2</v>
      </c>
      <c r="B64">
        <f t="shared" si="1"/>
        <v>30</v>
      </c>
      <c r="H64">
        <v>900</v>
      </c>
      <c r="I64">
        <v>900</v>
      </c>
    </row>
    <row r="65" spans="1:9" ht="15">
      <c r="A65">
        <v>2</v>
      </c>
      <c r="B65">
        <f t="shared" si="1"/>
        <v>31</v>
      </c>
      <c r="H65">
        <v>950</v>
      </c>
      <c r="I65">
        <v>950</v>
      </c>
    </row>
    <row r="66" spans="1:9" ht="15">
      <c r="A66">
        <v>2</v>
      </c>
      <c r="B66">
        <f t="shared" si="1"/>
        <v>32</v>
      </c>
      <c r="H66">
        <v>1000</v>
      </c>
      <c r="I66">
        <v>1000</v>
      </c>
    </row>
    <row r="67" spans="1:9" ht="15">
      <c r="A67">
        <v>2</v>
      </c>
      <c r="B67">
        <f t="shared" si="1"/>
        <v>33</v>
      </c>
      <c r="H67" t="s">
        <v>90</v>
      </c>
      <c r="I67">
        <v>1100</v>
      </c>
    </row>
    <row r="68" spans="1:9" ht="15">
      <c r="A68">
        <v>2</v>
      </c>
      <c r="B68">
        <f t="shared" si="1"/>
        <v>34</v>
      </c>
      <c r="I68">
        <v>1200</v>
      </c>
    </row>
    <row r="69" spans="1:9" ht="15">
      <c r="A69">
        <v>2</v>
      </c>
      <c r="B69">
        <f t="shared" si="1"/>
        <v>35</v>
      </c>
      <c r="I69">
        <v>1300</v>
      </c>
    </row>
    <row r="70" spans="1:9" ht="15">
      <c r="A70">
        <v>2</v>
      </c>
      <c r="B70">
        <f t="shared" si="1"/>
        <v>36</v>
      </c>
      <c r="I70">
        <v>1400</v>
      </c>
    </row>
    <row r="71" spans="1:9" ht="15">
      <c r="A71">
        <v>2</v>
      </c>
      <c r="B71">
        <f t="shared" si="1"/>
        <v>37</v>
      </c>
      <c r="I71">
        <v>1500</v>
      </c>
    </row>
    <row r="72" spans="1:9" ht="15">
      <c r="A72">
        <v>2</v>
      </c>
      <c r="B72">
        <f t="shared" si="1"/>
        <v>38</v>
      </c>
      <c r="I72">
        <v>1600</v>
      </c>
    </row>
    <row r="73" spans="1:9" ht="15">
      <c r="A73">
        <v>2</v>
      </c>
      <c r="B73">
        <f t="shared" si="1"/>
        <v>39</v>
      </c>
      <c r="I73">
        <v>1700</v>
      </c>
    </row>
    <row r="74" spans="1:9" ht="15">
      <c r="A74">
        <v>2</v>
      </c>
      <c r="B74">
        <f t="shared" si="1"/>
        <v>40</v>
      </c>
      <c r="I74">
        <v>1800</v>
      </c>
    </row>
    <row r="75" spans="1:9" ht="15">
      <c r="A75">
        <v>2</v>
      </c>
      <c r="B75">
        <f t="shared" si="1"/>
        <v>41</v>
      </c>
      <c r="I75">
        <v>1900</v>
      </c>
    </row>
    <row r="76" spans="1:9" ht="15">
      <c r="A76">
        <v>2</v>
      </c>
      <c r="B76">
        <f t="shared" si="1"/>
        <v>42</v>
      </c>
      <c r="I76">
        <v>2000</v>
      </c>
    </row>
    <row r="77" spans="1:9" ht="15">
      <c r="A77">
        <v>2</v>
      </c>
      <c r="B77">
        <f t="shared" si="1"/>
        <v>43</v>
      </c>
      <c r="I77" t="s">
        <v>89</v>
      </c>
    </row>
    <row r="78" spans="1:2" ht="15">
      <c r="A78">
        <v>2</v>
      </c>
      <c r="B78">
        <f t="shared" si="1"/>
        <v>44</v>
      </c>
    </row>
    <row r="79" spans="1:2" ht="15">
      <c r="A79">
        <v>2</v>
      </c>
      <c r="B79">
        <f t="shared" si="1"/>
        <v>45</v>
      </c>
    </row>
    <row r="80" spans="1:2" ht="15">
      <c r="A80">
        <v>2</v>
      </c>
      <c r="B80">
        <f t="shared" si="1"/>
        <v>46</v>
      </c>
    </row>
    <row r="81" spans="1:2" ht="15">
      <c r="A81">
        <v>2</v>
      </c>
      <c r="B81">
        <f t="shared" si="1"/>
        <v>47</v>
      </c>
    </row>
    <row r="82" spans="1:2" ht="15">
      <c r="A82">
        <v>2</v>
      </c>
      <c r="B82">
        <f t="shared" si="1"/>
        <v>48</v>
      </c>
    </row>
  </sheetData>
  <printOptions/>
  <pageMargins left="0.75" right="0.75" top="1" bottom="1" header="0.5" footer="0.5"/>
  <pageSetup fitToHeight="2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F. Cota</dc:creator>
  <cp:keywords/>
  <dc:description/>
  <cp:lastModifiedBy>Kim Harmon</cp:lastModifiedBy>
  <cp:lastPrinted>2002-01-25T18:17:05Z</cp:lastPrinted>
  <dcterms:created xsi:type="dcterms:W3CDTF">2001-09-19T19:19:34Z</dcterms:created>
  <dcterms:modified xsi:type="dcterms:W3CDTF">2002-04-29T15:54:26Z</dcterms:modified>
  <cp:category/>
  <cp:version/>
  <cp:contentType/>
  <cp:contentStatus/>
</cp:coreProperties>
</file>